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200" windowHeight="7640" activeTab="2"/>
  </bookViews>
  <sheets>
    <sheet name="A" sheetId="10" r:id="rId1"/>
    <sheet name="B " sheetId="7" r:id="rId2"/>
    <sheet name="C" sheetId="12" r:id="rId3"/>
    <sheet name="7 okt" sheetId="8" r:id="rId4"/>
    <sheet name="14 okt" sheetId="9" r:id="rId5"/>
    <sheet name="21 okt" sheetId="11" r:id="rId6"/>
    <sheet name="28 okt" sheetId="13" r:id="rId7"/>
    <sheet name="4 nov" sheetId="14" r:id="rId8"/>
    <sheet name="11 nov" sheetId="15" r:id="rId9"/>
    <sheet name="18 nov" sheetId="16" r:id="rId10"/>
    <sheet name="25nov" sheetId="17" r:id="rId11"/>
    <sheet name="2 dec" sheetId="18" r:id="rId12"/>
    <sheet name="9 dec" sheetId="19" r:id="rId13"/>
    <sheet name="16 dec" sheetId="20" r:id="rId14"/>
    <sheet name="23 dec" sheetId="21" r:id="rId15"/>
    <sheet name="30 dec ck" sheetId="22" r:id="rId16"/>
    <sheet name="Blad1" sheetId="23" r:id="rId17"/>
  </sheets>
  <definedNames>
    <definedName name="_xlnm.Print_Area" localSheetId="1">'B '!$B:$O</definedName>
  </definedNames>
  <calcPr calcId="145621"/>
</workbook>
</file>

<file path=xl/calcChain.xml><?xml version="1.0" encoding="utf-8"?>
<calcChain xmlns="http://schemas.openxmlformats.org/spreadsheetml/2006/main">
  <c r="E36" i="7" l="1"/>
  <c r="E32" i="7"/>
  <c r="E32" i="10" l="1"/>
  <c r="B32" i="10"/>
  <c r="E28" i="10"/>
  <c r="B31" i="10"/>
  <c r="E23" i="10"/>
  <c r="B30" i="10"/>
  <c r="E40" i="7"/>
  <c r="B54" i="7"/>
  <c r="E34" i="7"/>
  <c r="B53" i="7"/>
  <c r="E14" i="10" l="1"/>
  <c r="B19" i="10"/>
  <c r="B39" i="7" l="1"/>
  <c r="B11" i="12" l="1"/>
  <c r="E11" i="10" l="1"/>
  <c r="I1" i="8" l="1"/>
  <c r="E12" i="12"/>
  <c r="E21" i="12"/>
  <c r="E10" i="12"/>
  <c r="E14" i="12"/>
  <c r="E7" i="12"/>
  <c r="E9" i="12"/>
  <c r="E6" i="12"/>
  <c r="E4" i="12"/>
  <c r="E5" i="12"/>
  <c r="E16" i="12"/>
  <c r="E77" i="12"/>
  <c r="B77" i="12"/>
  <c r="E76" i="12"/>
  <c r="B76" i="12"/>
  <c r="E75" i="12"/>
  <c r="B75" i="12"/>
  <c r="E74" i="12"/>
  <c r="B74" i="12"/>
  <c r="E73" i="12"/>
  <c r="B73" i="12"/>
  <c r="E72" i="12"/>
  <c r="B72" i="12"/>
  <c r="E71" i="12"/>
  <c r="B71" i="12"/>
  <c r="E70" i="12"/>
  <c r="B70" i="12"/>
  <c r="E69" i="12"/>
  <c r="B69" i="12"/>
  <c r="E68" i="12"/>
  <c r="B68" i="12"/>
  <c r="E67" i="12"/>
  <c r="B67" i="12"/>
  <c r="E66" i="12"/>
  <c r="B66" i="12"/>
  <c r="E65" i="12"/>
  <c r="B65" i="12"/>
  <c r="E64" i="12"/>
  <c r="B64" i="12"/>
  <c r="E63" i="12"/>
  <c r="B63" i="12"/>
  <c r="E62" i="12"/>
  <c r="B62" i="12"/>
  <c r="E61" i="12"/>
  <c r="B61" i="12"/>
  <c r="E60" i="12"/>
  <c r="B60" i="12"/>
  <c r="E59" i="12"/>
  <c r="B59" i="12"/>
  <c r="E58" i="12"/>
  <c r="B58" i="12"/>
  <c r="E57" i="12"/>
  <c r="B57" i="12"/>
  <c r="E56" i="12"/>
  <c r="B56" i="12"/>
  <c r="E55" i="12"/>
  <c r="B55" i="12"/>
  <c r="E54" i="12"/>
  <c r="B54" i="12"/>
  <c r="E53" i="12"/>
  <c r="B53" i="12"/>
  <c r="E52" i="12"/>
  <c r="B52" i="12"/>
  <c r="E51" i="12"/>
  <c r="B51" i="12"/>
  <c r="E50" i="12"/>
  <c r="B50" i="12"/>
  <c r="E49" i="12"/>
  <c r="B49" i="12"/>
  <c r="E48" i="12"/>
  <c r="B48" i="12"/>
  <c r="E47" i="12"/>
  <c r="B47" i="12"/>
  <c r="E46" i="12"/>
  <c r="B46" i="12"/>
  <c r="E45" i="12"/>
  <c r="B45" i="12"/>
  <c r="E44" i="12"/>
  <c r="B44" i="12"/>
  <c r="E43" i="12"/>
  <c r="B43" i="12"/>
  <c r="E42" i="12"/>
  <c r="B42" i="12"/>
  <c r="E41" i="12"/>
  <c r="B41" i="12"/>
  <c r="E40" i="12"/>
  <c r="B40" i="12"/>
  <c r="E39" i="12"/>
  <c r="B39" i="12"/>
  <c r="E38" i="12"/>
  <c r="B38" i="12"/>
  <c r="E37" i="12"/>
  <c r="B37" i="12"/>
  <c r="E36" i="12"/>
  <c r="B36" i="12"/>
  <c r="E35" i="12"/>
  <c r="B35" i="12"/>
  <c r="E34" i="12"/>
  <c r="B34" i="12"/>
  <c r="E33" i="12"/>
  <c r="B33" i="12"/>
  <c r="E32" i="12"/>
  <c r="B32" i="12"/>
  <c r="E31" i="12"/>
  <c r="B31" i="12"/>
  <c r="E30" i="12"/>
  <c r="B30" i="12"/>
  <c r="E29" i="12"/>
  <c r="B29" i="12"/>
  <c r="E28" i="12"/>
  <c r="B28" i="12"/>
  <c r="E27" i="12"/>
  <c r="B27" i="12"/>
  <c r="E26" i="12"/>
  <c r="B26" i="12"/>
  <c r="E25" i="12"/>
  <c r="B25" i="12"/>
  <c r="E24" i="12"/>
  <c r="B24" i="12"/>
  <c r="B23" i="12"/>
  <c r="E22" i="12"/>
  <c r="B22" i="12"/>
  <c r="E19" i="12"/>
  <c r="B21" i="12"/>
  <c r="B20" i="12"/>
  <c r="E23" i="12"/>
  <c r="B19" i="12"/>
  <c r="E18" i="12"/>
  <c r="B18" i="12"/>
  <c r="E11" i="12"/>
  <c r="B15" i="12"/>
  <c r="E15" i="12"/>
  <c r="B16" i="12"/>
  <c r="E13" i="12"/>
  <c r="B13" i="12"/>
  <c r="E17" i="12"/>
  <c r="E20" i="12"/>
  <c r="E8" i="12"/>
  <c r="B9" i="12"/>
  <c r="B17" i="12"/>
  <c r="B10" i="12"/>
  <c r="B14" i="12"/>
  <c r="B7" i="12"/>
  <c r="B8" i="12"/>
  <c r="B6" i="12"/>
  <c r="B5" i="12"/>
  <c r="B4" i="12"/>
  <c r="B12" i="12"/>
  <c r="Q2" i="12"/>
  <c r="P2" i="12"/>
  <c r="O2" i="12"/>
  <c r="N2" i="12"/>
  <c r="M2" i="12"/>
  <c r="L2" i="12"/>
  <c r="K2" i="12"/>
  <c r="J2" i="12"/>
  <c r="I2" i="12"/>
  <c r="H2" i="12"/>
  <c r="G2" i="12"/>
  <c r="F2" i="12"/>
  <c r="E79" i="10"/>
  <c r="B79" i="10"/>
  <c r="E78" i="10"/>
  <c r="B78" i="10"/>
  <c r="E77" i="10"/>
  <c r="B77" i="10"/>
  <c r="E76" i="10"/>
  <c r="B76" i="10"/>
  <c r="E75" i="10"/>
  <c r="B75" i="10"/>
  <c r="E74" i="10"/>
  <c r="B74" i="10"/>
  <c r="E73" i="10"/>
  <c r="B73" i="10"/>
  <c r="E72" i="10"/>
  <c r="B72" i="10"/>
  <c r="E71" i="10"/>
  <c r="B71" i="10"/>
  <c r="E70" i="10"/>
  <c r="B70" i="10"/>
  <c r="E69" i="10"/>
  <c r="B69" i="10"/>
  <c r="E68" i="10"/>
  <c r="B68" i="10"/>
  <c r="E67" i="10"/>
  <c r="B67" i="10"/>
  <c r="E66" i="10"/>
  <c r="B66" i="10"/>
  <c r="E65" i="10"/>
  <c r="B65" i="10"/>
  <c r="E64" i="10"/>
  <c r="B64" i="10"/>
  <c r="E63" i="10"/>
  <c r="B63" i="10"/>
  <c r="E62" i="10"/>
  <c r="B62" i="10"/>
  <c r="E61" i="10"/>
  <c r="B61" i="10"/>
  <c r="E60" i="10"/>
  <c r="B60" i="10"/>
  <c r="E59" i="10"/>
  <c r="B59" i="10"/>
  <c r="E58" i="10"/>
  <c r="B58" i="10"/>
  <c r="E57" i="10"/>
  <c r="B57" i="10"/>
  <c r="E56" i="10"/>
  <c r="B56" i="10"/>
  <c r="E55" i="10"/>
  <c r="B55" i="10"/>
  <c r="E54" i="10"/>
  <c r="B54" i="10"/>
  <c r="E53" i="10"/>
  <c r="B53" i="10"/>
  <c r="E52" i="10"/>
  <c r="B52" i="10"/>
  <c r="E51" i="10"/>
  <c r="B51" i="10"/>
  <c r="E50" i="10"/>
  <c r="B50" i="10"/>
  <c r="E49" i="10"/>
  <c r="B49" i="10"/>
  <c r="E48" i="10"/>
  <c r="B48" i="10"/>
  <c r="E47" i="10"/>
  <c r="B47" i="10"/>
  <c r="E46" i="10"/>
  <c r="B46" i="10"/>
  <c r="E45" i="10"/>
  <c r="B45" i="10"/>
  <c r="E44" i="10"/>
  <c r="B44" i="10"/>
  <c r="E43" i="10"/>
  <c r="B43" i="10"/>
  <c r="E42" i="10"/>
  <c r="B42" i="10"/>
  <c r="E41" i="10"/>
  <c r="B41" i="10"/>
  <c r="E40" i="10"/>
  <c r="B40" i="10"/>
  <c r="E39" i="10"/>
  <c r="B39" i="10"/>
  <c r="E38" i="10"/>
  <c r="B38" i="10"/>
  <c r="E37" i="10"/>
  <c r="B37" i="10"/>
  <c r="E36" i="10"/>
  <c r="B36" i="10"/>
  <c r="E35" i="10"/>
  <c r="B35" i="10"/>
  <c r="E34" i="10"/>
  <c r="B34" i="10"/>
  <c r="E33" i="10"/>
  <c r="B33" i="10"/>
  <c r="E21" i="10"/>
  <c r="B29" i="10"/>
  <c r="E31" i="10"/>
  <c r="B28" i="10"/>
  <c r="E19" i="10"/>
  <c r="B25" i="10"/>
  <c r="E27" i="10"/>
  <c r="B24" i="10"/>
  <c r="E30" i="10"/>
  <c r="B13" i="10"/>
  <c r="E16" i="10"/>
  <c r="B26" i="10"/>
  <c r="E22" i="10"/>
  <c r="B27" i="10"/>
  <c r="E13" i="10"/>
  <c r="B21" i="10"/>
  <c r="E20" i="10"/>
  <c r="B15" i="10"/>
  <c r="E25" i="10"/>
  <c r="B20" i="10"/>
  <c r="B16" i="10"/>
  <c r="E15" i="10"/>
  <c r="E29" i="10"/>
  <c r="B23" i="10"/>
  <c r="B22" i="10"/>
  <c r="E18" i="10"/>
  <c r="B14" i="10"/>
  <c r="E26" i="10"/>
  <c r="E17" i="10"/>
  <c r="B18" i="10"/>
  <c r="E12" i="10"/>
  <c r="B12" i="10"/>
  <c r="B11" i="10"/>
  <c r="E24" i="10"/>
  <c r="B17" i="10"/>
  <c r="E9" i="10"/>
  <c r="B9" i="10"/>
  <c r="E7" i="10"/>
  <c r="B10" i="10"/>
  <c r="E10" i="10"/>
  <c r="B7" i="10"/>
  <c r="E5" i="10"/>
  <c r="B6" i="10"/>
  <c r="E8" i="10"/>
  <c r="B8" i="10"/>
  <c r="E6" i="10"/>
  <c r="B4" i="10"/>
  <c r="E4" i="10"/>
  <c r="B5" i="10"/>
  <c r="Q2" i="10"/>
  <c r="P2" i="10"/>
  <c r="O2" i="10"/>
  <c r="N2" i="10"/>
  <c r="M2" i="10"/>
  <c r="L2" i="10"/>
  <c r="K2" i="10"/>
  <c r="J2" i="10"/>
  <c r="I2" i="10"/>
  <c r="H2" i="10"/>
  <c r="G2" i="10"/>
  <c r="F2" i="10"/>
  <c r="Q2" i="7"/>
  <c r="P2" i="7"/>
  <c r="N2" i="7" l="1"/>
  <c r="M2" i="7"/>
  <c r="L2" i="7"/>
  <c r="K2" i="7"/>
  <c r="J2" i="7"/>
  <c r="I2" i="7"/>
  <c r="H2" i="7"/>
  <c r="G2" i="7"/>
  <c r="F2" i="7"/>
  <c r="O2" i="7"/>
  <c r="B30" i="7"/>
  <c r="B27" i="7"/>
  <c r="B48" i="7"/>
  <c r="B34" i="7"/>
  <c r="B24" i="7"/>
  <c r="B41" i="7"/>
  <c r="B37" i="7"/>
  <c r="B26" i="7"/>
  <c r="B14" i="7"/>
  <c r="B9" i="7"/>
  <c r="B43" i="7"/>
  <c r="B23" i="7"/>
  <c r="B47" i="7"/>
  <c r="B45" i="7"/>
  <c r="B49" i="7"/>
  <c r="E4" i="7" l="1"/>
  <c r="E24" i="7"/>
  <c r="E5" i="7"/>
  <c r="B18" i="7"/>
  <c r="E48" i="7"/>
  <c r="E19" i="7"/>
  <c r="B22" i="7"/>
  <c r="B13" i="7"/>
  <c r="E47" i="7"/>
  <c r="B50" i="7"/>
  <c r="E31" i="7"/>
  <c r="B38" i="7"/>
  <c r="E52" i="7"/>
  <c r="B10" i="7"/>
  <c r="E56" i="7"/>
  <c r="B29" i="7"/>
  <c r="E16" i="7"/>
  <c r="E13" i="7"/>
  <c r="B32" i="7"/>
  <c r="E49" i="7"/>
  <c r="B28" i="7"/>
  <c r="E35" i="7"/>
  <c r="E11" i="7"/>
  <c r="B8" i="7"/>
  <c r="E20" i="7"/>
  <c r="E12" i="7"/>
  <c r="E38" i="7"/>
  <c r="E7" i="7"/>
  <c r="E50" i="7"/>
  <c r="E25" i="7"/>
  <c r="B11" i="7"/>
  <c r="E39" i="7"/>
  <c r="B21" i="7"/>
  <c r="E23" i="7"/>
  <c r="B40" i="7"/>
  <c r="E41" i="7"/>
  <c r="B68" i="7"/>
  <c r="E68" i="7"/>
  <c r="B72" i="7"/>
  <c r="E72" i="7"/>
  <c r="B73" i="7"/>
  <c r="E73" i="7"/>
  <c r="B74" i="7"/>
  <c r="E74" i="7"/>
  <c r="E8" i="7"/>
  <c r="E43" i="7"/>
  <c r="E29" i="7"/>
  <c r="E9" i="7"/>
  <c r="E6" i="7"/>
  <c r="B46" i="7"/>
  <c r="E57" i="7"/>
  <c r="B52" i="7"/>
  <c r="E27" i="7"/>
  <c r="E37" i="7"/>
  <c r="E22" i="7"/>
  <c r="B19" i="7"/>
  <c r="E10" i="7"/>
  <c r="B7" i="7"/>
  <c r="E17" i="7"/>
  <c r="B17" i="7"/>
  <c r="E28" i="7"/>
  <c r="B15" i="7"/>
  <c r="E53" i="7"/>
  <c r="B25" i="7"/>
  <c r="E54" i="7"/>
  <c r="B51" i="7"/>
  <c r="E55" i="7"/>
  <c r="B16" i="7"/>
  <c r="E21" i="7"/>
  <c r="E18" i="7"/>
  <c r="E15" i="7"/>
  <c r="B44" i="7"/>
  <c r="E33" i="7"/>
  <c r="B4" i="7"/>
  <c r="E51" i="7"/>
  <c r="B6" i="7"/>
  <c r="B35" i="7"/>
  <c r="E30" i="7"/>
  <c r="B12" i="7"/>
  <c r="E14" i="7"/>
  <c r="B5" i="7"/>
  <c r="E46" i="7"/>
  <c r="B31" i="7"/>
  <c r="E44" i="7"/>
  <c r="B33" i="7"/>
  <c r="E26" i="7"/>
  <c r="B42" i="7"/>
  <c r="B20" i="7"/>
  <c r="B56" i="7"/>
  <c r="E45" i="7"/>
  <c r="B55" i="7"/>
  <c r="E42" i="7"/>
  <c r="B36" i="7"/>
  <c r="B57" i="7"/>
  <c r="B60" i="7"/>
  <c r="E60" i="7"/>
  <c r="B59" i="7"/>
  <c r="E59" i="7"/>
  <c r="B58" i="7"/>
  <c r="E58" i="7"/>
  <c r="B61" i="7"/>
  <c r="E61" i="7"/>
  <c r="B62" i="7"/>
  <c r="E62" i="7"/>
  <c r="B63" i="7"/>
  <c r="E63" i="7"/>
  <c r="B64" i="7"/>
  <c r="E64" i="7"/>
  <c r="B67" i="7"/>
  <c r="E67" i="7"/>
  <c r="B66" i="7"/>
  <c r="E66" i="7"/>
  <c r="B65" i="7"/>
  <c r="E65" i="7"/>
  <c r="B70" i="7"/>
  <c r="E70" i="7"/>
  <c r="B69" i="7"/>
  <c r="E69" i="7"/>
  <c r="B71" i="7"/>
  <c r="E71" i="7"/>
  <c r="B76" i="7"/>
  <c r="E76" i="7"/>
  <c r="B75" i="7"/>
  <c r="E75" i="7"/>
</calcChain>
</file>

<file path=xl/sharedStrings.xml><?xml version="1.0" encoding="utf-8"?>
<sst xmlns="http://schemas.openxmlformats.org/spreadsheetml/2006/main" count="402" uniqueCount="384">
  <si>
    <t>Angelo Verhagen</t>
  </si>
  <si>
    <t>Aantal deelnames</t>
  </si>
  <si>
    <t>Naam</t>
  </si>
  <si>
    <t>Gertjan de Greef</t>
  </si>
  <si>
    <t>1e   Jacco de Bruin  Het Stadion</t>
  </si>
  <si>
    <t>2e   Miquel   Verhagen    Stadion</t>
  </si>
  <si>
    <t>3e  Chris Mc Kenney   SRAM/Factory</t>
  </si>
  <si>
    <t>4e   John v d Hoef    CS  030</t>
  </si>
  <si>
    <t>5e   Robert  Crommentuyn   Ledig Erf</t>
  </si>
  <si>
    <t>6e   Thijs  Beetsma   CS 030</t>
  </si>
  <si>
    <t>7e  Gert Jan de Greef   de Fratsers</t>
  </si>
  <si>
    <t>8e  Peter  Schagtschabel   .....</t>
  </si>
  <si>
    <t>9e   Angelo Verhagen    Stadion</t>
  </si>
  <si>
    <t>10e   Rob van Dijk .......</t>
  </si>
  <si>
    <t>11e  Eric  Lemcke   .....</t>
  </si>
  <si>
    <t>12e  Frank  Nieuwendijk ....</t>
  </si>
  <si>
    <t>13e  Bert  Vossebelt  Volharding</t>
  </si>
  <si>
    <t>UITSLAGEN: A klasse</t>
  </si>
  <si>
    <t>1e  Josh  Speer    de Adelaar</t>
  </si>
  <si>
    <t>2e   Mathijs  Kuipers  Stadion</t>
  </si>
  <si>
    <t>3e   Remy  Meeuwse  Stadion</t>
  </si>
  <si>
    <t>4e    Jan de Heer    Stadion</t>
  </si>
  <si>
    <t>5e  Dennis  Versteeg  Stadion</t>
  </si>
  <si>
    <t>6e   Lodewijk  Rinsma  CS 030</t>
  </si>
  <si>
    <t>7e   Thomas  Paris      QLC</t>
  </si>
  <si>
    <t>8e    Marco  van Meurs  WTC Woerden (mtb)</t>
  </si>
  <si>
    <t>                B. klasse</t>
  </si>
  <si>
    <t>                         C. klasse</t>
  </si>
  <si>
    <t>1e Hanneke  Mulder   WV Breda</t>
  </si>
  <si>
    <t>2e Henri  Gerrits    Team  Indalo</t>
  </si>
  <si>
    <t>3e   Johan  Janssen  Het Stadion</t>
  </si>
  <si>
    <t>4e   Piet  Hoevers  Volharding</t>
  </si>
  <si>
    <t>5e    Rogier  Wiercx   Het  Stadion</t>
  </si>
  <si>
    <t>6e    Suzan van Domselaar  Stadion</t>
  </si>
  <si>
    <t>7e    Arie den Brave  WTC  Woerden</t>
  </si>
  <si>
    <t>8e   Cor v d Sluijs   Volharding</t>
  </si>
  <si>
    <t>9e  Rik van de Noort  Stadion (jeugd)</t>
  </si>
  <si>
    <t>gevallen Maaike  Blankman</t>
  </si>
  <si>
    <t>Jacco de Bruin</t>
  </si>
  <si>
    <t>Miquel Verhagen</t>
  </si>
  <si>
    <t>Chris Mc Kenney</t>
  </si>
  <si>
    <t>John v d Hoef</t>
  </si>
  <si>
    <t>Robert  Crommentuyn</t>
  </si>
  <si>
    <t>Thijs  Beetsma</t>
  </si>
  <si>
    <t>Rob van Dijk</t>
  </si>
  <si>
    <t>Eric  Lemcke</t>
  </si>
  <si>
    <t>Frank  Nieuwendijk</t>
  </si>
  <si>
    <t>Bert  Vossebelt</t>
  </si>
  <si>
    <t>C</t>
  </si>
  <si>
    <t>Josh  Speer</t>
  </si>
  <si>
    <t>Mathijs Kuipers</t>
  </si>
  <si>
    <t>Remy  Meeuwse</t>
  </si>
  <si>
    <t>Jan de Heer</t>
  </si>
  <si>
    <t>Dennis  Versteeg</t>
  </si>
  <si>
    <t>Marco  van Meurs</t>
  </si>
  <si>
    <t>Hanneke  Mulder </t>
  </si>
  <si>
    <t>Johan  Janssen</t>
  </si>
  <si>
    <t>Piet  Hoevers </t>
  </si>
  <si>
    <t>Rogier  Wiercx</t>
  </si>
  <si>
    <t>Arie den Brave</t>
  </si>
  <si>
    <t>Cor v d Sluijs</t>
  </si>
  <si>
    <t>Rik van de Noort</t>
  </si>
  <si>
    <t>Maaike  Blankman</t>
  </si>
  <si>
    <t>B</t>
  </si>
  <si>
    <t>A</t>
  </si>
  <si>
    <t>totaal</t>
  </si>
  <si>
    <t>1e   Thomas  Parie   de Spijkerbroeken</t>
  </si>
  <si>
    <t>2e   Jacco de Bruin  Het Stadion</t>
  </si>
  <si>
    <t>3e  Ernst  Eeldert    Stadion</t>
  </si>
  <si>
    <t>4e  Hans v d Hoeven  Stadion</t>
  </si>
  <si>
    <t>5e  Chris  Mc  Kenney  SRAM Factorie</t>
  </si>
  <si>
    <t>6e   Miquel  Verhagen  Stadion</t>
  </si>
  <si>
    <t>7e  John v d Hoef  CS 030</t>
  </si>
  <si>
    <t>8e   Martin  Schuurman  Stadion</t>
  </si>
  <si>
    <t>9e  Jos v d Heuvel  Stadion</t>
  </si>
  <si>
    <t>10 e  Angelo  Verhagen Stadion</t>
  </si>
  <si>
    <t>11e  Robert  Crommentuyn...</t>
  </si>
  <si>
    <t>12e  Bart  Schuurman ....</t>
  </si>
  <si>
    <t>13e  GertJan de Vilder  Stadion</t>
  </si>
  <si>
    <t>14e Pieter  Bouman  Stadion</t>
  </si>
  <si>
    <t>15e GertJan de Greef  de Fratsers</t>
  </si>
  <si>
    <t>16e Marco van Zuilen  Stadion</t>
  </si>
  <si>
    <t>17e  Steven de Bruin  C TWC</t>
  </si>
  <si>
    <t>18e  Ronald van Gils de Fratsers</t>
  </si>
  <si>
    <t>19e  Tim v d Noort  Stadion.</t>
  </si>
  <si>
    <t>20e  Erik  Lemcke .......</t>
  </si>
  <si>
    <t>21e Ab  Nederlof  Stadion</t>
  </si>
  <si>
    <t>22e  Pleun  Willemstein  Stadion</t>
  </si>
  <si>
    <t>DNF  Meinte  Veenstra  WV  Eemland</t>
  </si>
  <si>
    <t>Hans van de Hoeven</t>
  </si>
  <si>
    <t>UITSLAGEN :  A klasse</t>
  </si>
  <si>
    <t>1e  Martijn  Broekman   Volharding</t>
  </si>
  <si>
    <t>2e  Matthijs  Kuipers  Het Stadion</t>
  </si>
  <si>
    <t>3e  Josh  Speer   Adelaar</t>
  </si>
  <si>
    <t>4e  Remy  Meeuwse  Stadion</t>
  </si>
  <si>
    <t>6e  Koen  Timmermans  Stadion</t>
  </si>
  <si>
    <t>7e  Jan de  Heer   Stadion</t>
  </si>
  <si>
    <t>8e   Ivo v d  Noort  Volharding</t>
  </si>
  <si>
    <t>9e   Frank  Verhagen  Volharding</t>
  </si>
  <si>
    <t>10e  Martin v d Berg  Stadion</t>
  </si>
  <si>
    <t>11e  Lodewijk  Ritsma  CS 030</t>
  </si>
  <si>
    <t>12e Robert  Warmer  Domrenners</t>
  </si>
  <si>
    <t>DNF  Hielke  Fluitsma   TWC  Pijnenburg</t>
  </si>
  <si>
    <t>B. Klasse</t>
  </si>
  <si>
    <t>C. Klasse</t>
  </si>
  <si>
    <t>1e Johan Janssen  Het Stadion</t>
  </si>
  <si>
    <t>2e  Aniek  Roodekerke  CS030</t>
  </si>
  <si>
    <t>3e  Henri Gerrits  Team Indalo</t>
  </si>
  <si>
    <t>4e  Ginta de Pordt  Het Stadion</t>
  </si>
  <si>
    <t>5e   Rob  Verheul ....</t>
  </si>
  <si>
    <t>6e   Piet  Hoevers  Volharding</t>
  </si>
  <si>
    <t>7e  Suzan van Donselaar Stadion</t>
  </si>
  <si>
    <t>8e  Rogier  Wiercks  Stadion</t>
  </si>
  <si>
    <t>9e   Cor v d Sluys  Volharding</t>
  </si>
  <si>
    <t>10e Maaike  Blanksma ......</t>
  </si>
  <si>
    <t>11e  Linus  Broekman  Stadion Jeugd</t>
  </si>
  <si>
    <t>Thomas  Parie</t>
  </si>
  <si>
    <t>Ernst  Eeldert </t>
  </si>
  <si>
    <t>Martin  Schuurman</t>
  </si>
  <si>
    <t>Jos v d Heuvel</t>
  </si>
  <si>
    <t>Bart  Schuurman</t>
  </si>
  <si>
    <t>GertJan de Vilder</t>
  </si>
  <si>
    <t>Pieter  Bouman</t>
  </si>
  <si>
    <t>Marco van Zuilen</t>
  </si>
  <si>
    <t>Steven de Bruin </t>
  </si>
  <si>
    <t>Ronald van Gilst</t>
  </si>
  <si>
    <t>Tim v d Noort </t>
  </si>
  <si>
    <t>Ab  Nederlof</t>
  </si>
  <si>
    <t>Pleun  Willemstein</t>
  </si>
  <si>
    <t>Meinte  Veenstra</t>
  </si>
  <si>
    <t>Suzan van Donselaar</t>
  </si>
  <si>
    <t>Aniek  Roodekerke</t>
  </si>
  <si>
    <t>Ginta de Pordt</t>
  </si>
  <si>
    <t xml:space="preserve">Rob  Verheul </t>
  </si>
  <si>
    <t>Linus  Broekman</t>
  </si>
  <si>
    <t>Martijn  Broekman  </t>
  </si>
  <si>
    <t>Koen Timmermans</t>
  </si>
  <si>
    <t>Ivo v d  Noort</t>
  </si>
  <si>
    <t>Frank  Verhagen</t>
  </si>
  <si>
    <t>Martin v d Berg</t>
  </si>
  <si>
    <t>Lodewijk  Ritsma</t>
  </si>
  <si>
    <t>Robert  Warmer</t>
  </si>
  <si>
    <t>Hielke  Fluitsma</t>
  </si>
  <si>
    <t>UITSLAGEN;</t>
  </si>
  <si>
    <t>A . klasse</t>
  </si>
  <si>
    <t>1e  Thomas Parie     QLC</t>
  </si>
  <si>
    <t>2e  Martijn  Broekman  Volharding</t>
  </si>
  <si>
    <t>3e  Mathijs  Kuipers  Het Stadion</t>
  </si>
  <si>
    <t>4e  Josh  Speer  Adelaar</t>
  </si>
  <si>
    <t>5e  Lodewijk  Ritsma  CS 030</t>
  </si>
  <si>
    <t>6e  Jan  de Heer   Het Stadion</t>
  </si>
  <si>
    <t>7e  Remy  Meeuwsen Het Stadion</t>
  </si>
  <si>
    <t>8e  Bas van Boven  Volharding</t>
  </si>
  <si>
    <t>9e   Jos  Mc  Carthy .......</t>
  </si>
  <si>
    <t>10e  Ruud  Schrauwen  Volharding.</t>
  </si>
  <si>
    <t>1e  Jacco de Bruin   Het Stadion</t>
  </si>
  <si>
    <t>2e  Ernst  Eeldert  Het Stadion</t>
  </si>
  <si>
    <t>3e  Ronald  Paillot ................</t>
  </si>
  <si>
    <t>4e  Adriaan van Londen WTC  Maas en Waal</t>
  </si>
  <si>
    <t>5e  Chris  Mc  Kenney  SRAM  Factorie</t>
  </si>
  <si>
    <t>6e  Jos van Wezel  Het Stadion</t>
  </si>
  <si>
    <t>7e  Mathijs  Twisk  CS 030</t>
  </si>
  <si>
    <t>8e  Marijn  Teernstra  Het Stadion</t>
  </si>
  <si>
    <t>9e  Gert Jan de Greef  de Fratsers</t>
  </si>
  <si>
    <t>10e  Mark  Hawort .........</t>
  </si>
  <si>
    <t>11e  Robert  Crommentuyn Ledig Erf</t>
  </si>
  <si>
    <t>12e  Bauke  Kuik  QLC.</t>
  </si>
  <si>
    <t>13e  Frank  Nieuwendijk .....</t>
  </si>
  <si>
    <t>14e  Jos van de Heuvel Het Stadion</t>
  </si>
  <si>
    <t>15e    Stephen  Owel ........</t>
  </si>
  <si>
    <t>16e  Pleun Willemstein Het Stadion</t>
  </si>
  <si>
    <t>17e  Erik  Lemcke .........</t>
  </si>
  <si>
    <t>DNF  Julien  Schrijver .</t>
  </si>
  <si>
    <t>1e  Henrie  Gerrits    Team  Indalo</t>
  </si>
  <si>
    <t>2e  Johan  Janszen  Het Stadion</t>
  </si>
  <si>
    <t>3e  Edo  Verheul   MTB.</t>
  </si>
  <si>
    <t>4e  Piet Hoevers   Volharding</t>
  </si>
  <si>
    <t>5e  Susan van Domselaar  Het Stadion</t>
  </si>
  <si>
    <t>6e  Rogier  Wierckx  Het Stadion</t>
  </si>
  <si>
    <t>7e  Cor v d Sluis  Volharding</t>
  </si>
  <si>
    <t>8e  Henk Jan van de Weide Het Stadion</t>
  </si>
  <si>
    <t>Ronald Paillot</t>
  </si>
  <si>
    <t>Adriaan van Londen</t>
  </si>
  <si>
    <t>Jos van Wezel</t>
  </si>
  <si>
    <t>Mathijs  Twisk</t>
  </si>
  <si>
    <t>Marijn  Teernstra</t>
  </si>
  <si>
    <t>Mark  Hawort</t>
  </si>
  <si>
    <t>Bauke  Kuik</t>
  </si>
  <si>
    <t>Stephen  Owel</t>
  </si>
  <si>
    <t>Julien  Schrijver</t>
  </si>
  <si>
    <t>Beste 10</t>
  </si>
  <si>
    <t>*</t>
  </si>
  <si>
    <t>Klassement; minimaal 7 deelnames</t>
  </si>
  <si>
    <t>10 beste uitslagen tellen mee</t>
  </si>
  <si>
    <t>Bas van Boven </t>
  </si>
  <si>
    <t>Jos  Mc  Carthy</t>
  </si>
  <si>
    <t>Ruud  Schrauwen</t>
  </si>
  <si>
    <t>Henrie  Gerrits</t>
  </si>
  <si>
    <t>Henk Jan van de Weide</t>
  </si>
  <si>
    <t>A.klasse.</t>
  </si>
  <si>
    <t>1e   Jan  de Heer    Het Stadion</t>
  </si>
  <si>
    <t>2e  Thomas  Parie    QLC</t>
  </si>
  <si>
    <t>3e   Max  Haaksman   Het Stadion</t>
  </si>
  <si>
    <t>4e  Lodewijk  Ritsma  CS  030</t>
  </si>
  <si>
    <t>5e   Josh  Speer   de Adelaar</t>
  </si>
  <si>
    <t>6e   Martijn  Broekman  Volharding</t>
  </si>
  <si>
    <t>7e   Roeland  Mennink   Volharding</t>
  </si>
  <si>
    <t>8e   Remy  Meeuwsen  Het Stadion</t>
  </si>
  <si>
    <t>9e  Dennis  Versteeg   Het  Stadion</t>
  </si>
  <si>
    <t>10e Ruud   Schrauwen  Volharding</t>
  </si>
  <si>
    <t>11e  Ivo v d Noort    Volharding</t>
  </si>
  <si>
    <t>12e  Frank  Verkooijen  Volharding</t>
  </si>
  <si>
    <t>13e  Martin v d  Berg  Het Stadion</t>
  </si>
  <si>
    <t>Mathijs  Kuipers Het Stadion  (DNF)</t>
  </si>
  <si>
    <t>John  Mc Carthy.........(DNF)</t>
  </si>
  <si>
    <t>1e   Richard  Sleumer    CS  030</t>
  </si>
  <si>
    <t>3e   Ernst  Eeldert   Het  Stadion</t>
  </si>
  <si>
    <t>4e    Ronald  Poillot    .......</t>
  </si>
  <si>
    <t>5e  Marten  Schuurman  Het Stadion</t>
  </si>
  <si>
    <t>6e   Adriaan van Londen  WTC Maasen Waal</t>
  </si>
  <si>
    <t>7e  Thijs  Beetsma    CS 030</t>
  </si>
  <si>
    <t>8e  Chris Mc Kenney  SRAM Factory</t>
  </si>
  <si>
    <t>9e  Jacco  Schuurman .............</t>
  </si>
  <si>
    <t>10e   John v d Hoef  CS 030</t>
  </si>
  <si>
    <t>11e   Jos van Wezel  Het Stadion</t>
  </si>
  <si>
    <t>12e   Bart  Schuurman ..........</t>
  </si>
  <si>
    <t>13e   Jeroen  Meulmeester  Het Stadion</t>
  </si>
  <si>
    <t>14e   Robert  Crmmentuijn  Ledig Erf</t>
  </si>
  <si>
    <t>15e  Arjan Smit WTC  Woerden  (MTB)</t>
  </si>
  <si>
    <t>16e   GertJan de Greef   De Fratsers</t>
  </si>
  <si>
    <t>17e   Rob  Weerts ........</t>
  </si>
  <si>
    <t>18e   Frank  Nieuwendijk  .............</t>
  </si>
  <si>
    <t>19e   Jos v d Heuvel   Het Stadion</t>
  </si>
  <si>
    <t>20e   Erik  Lemcke .................</t>
  </si>
  <si>
    <t>21e  Pleun  Willemstein  Het Stadion.</t>
  </si>
  <si>
    <t>1e   Johan Janssen   Het Stadion</t>
  </si>
  <si>
    <t>2e   Henri  Gerrits  Team  Indalo</t>
  </si>
  <si>
    <t>3e   Aniek  Roodekerk  CS  030</t>
  </si>
  <si>
    <t>4e   HenkJan v d  Weide  Het Stadion (jeugd )</t>
  </si>
  <si>
    <t>5e  ROB  Verheul    MTB</t>
  </si>
  <si>
    <t>6e  Piet  Hoevers  Volharding</t>
  </si>
  <si>
    <t>7e   Noor de Bree   CS  030</t>
  </si>
  <si>
    <t>8e  Susan van Domselaar  Het Stadion</t>
  </si>
  <si>
    <t>9e   Arie den Brave   WTC  Woerden</t>
  </si>
  <si>
    <t>10e  Cor v d Sluijs  Volharding</t>
  </si>
  <si>
    <t>11e  Maaike  Blankman ....................</t>
  </si>
  <si>
    <t>12e  Linus  Broekman  Het Stadion (jeugd )</t>
  </si>
  <si>
    <t>13e  Rogier  Wiercx   Het Stadion</t>
  </si>
  <si>
    <t>Richard  Sleumer</t>
  </si>
  <si>
    <t xml:space="preserve">Jacco  Schuurman </t>
  </si>
  <si>
    <t>Jeroen  Meulmeester</t>
  </si>
  <si>
    <t xml:space="preserve">Arjan Smit </t>
  </si>
  <si>
    <t>Rob  Weerts</t>
  </si>
  <si>
    <t>Noor de Bree</t>
  </si>
  <si>
    <t>Max  Haaksman</t>
  </si>
  <si>
    <t>Roeland  Mennink</t>
  </si>
  <si>
    <t>Frank  Verkooijen</t>
  </si>
  <si>
    <t>Peter  Schachtschabel</t>
  </si>
  <si>
    <t>A  .klasse .</t>
  </si>
  <si>
    <t>1e   Hielke  Fluitsma   TWC  Pijnenburg</t>
  </si>
  <si>
    <t>2e    Roel de Vries   de Volharding</t>
  </si>
  <si>
    <t>3e   Lodewijk  Ritsma    CS  030</t>
  </si>
  <si>
    <t>4e   Josh  Speer   de Adelaar</t>
  </si>
  <si>
    <t>5e    Jan de Heer   Het Stadion</t>
  </si>
  <si>
    <t>6e  Remy  Meeuwse  Het Stadion</t>
  </si>
  <si>
    <t>7e  Roel  Mennink   de Volharding</t>
  </si>
  <si>
    <t>8e   Mathijs  Kuipers  Het Stadion</t>
  </si>
  <si>
    <t>9e Koen  Timmermans  Het Stadion</t>
  </si>
  <si>
    <t>10e Martijn  Prins   WTC Woerden</t>
  </si>
  <si>
    <t>11e  Dennis  Versteeg  Het Stadion</t>
  </si>
  <si>
    <t>12e  Ron  Bol  de Volharding</t>
  </si>
  <si>
    <t>13e  Josua  Brouwer ................</t>
  </si>
  <si>
    <t>DNF Ronald Poilot  ,Ruud  Schrauwen  ,Thomas  Parie</t>
  </si>
  <si>
    <t>B. klasse</t>
  </si>
  <si>
    <t>1e  Jacco de Bruin    Het Stadion</t>
  </si>
  <si>
    <t>2e  Ernst  Eeldert    Het Stadion</t>
  </si>
  <si>
    <t>3e  Thijs  Beetsma    CS  030</t>
  </si>
  <si>
    <t>4e  Patrick van Rooij ................</t>
  </si>
  <si>
    <t>5e  Jeroen  Meulmeester  Het Stadion</t>
  </si>
  <si>
    <t>6e  Chris  Mc Kenney  SRAM  Factorie</t>
  </si>
  <si>
    <t>7e   Bas  Koster  Het Stadion</t>
  </si>
  <si>
    <t>8e   Hans van de Hoeve  Het Stadion</t>
  </si>
  <si>
    <t>9e   Jacco  Schuurman  Ledig Erf</t>
  </si>
  <si>
    <t>10e Marijn  Teernstra   Het Stadion</t>
  </si>
  <si>
    <t>11e  Maarten  Schuurman Het Stadion</t>
  </si>
  <si>
    <t>12e Adriaan van Londen WTC Maas en Waal</t>
  </si>
  <si>
    <t>13e  GertJan de Greef  de Fratsers</t>
  </si>
  <si>
    <t>14e  Robert  Crommentuyn  Ledig Erf</t>
  </si>
  <si>
    <t>15e  Frank  Mooij   de Adelaar</t>
  </si>
  <si>
    <t>16e  Roland   Domselaar ................</t>
  </si>
  <si>
    <t>17e   Rob  Weerts .............</t>
  </si>
  <si>
    <t>18e   Andrè van de Poel   de Volharding</t>
  </si>
  <si>
    <t>19e   GertJan de Vilder  Het Stadion</t>
  </si>
  <si>
    <t>20e Jos van de Heuvel  Het Stadion</t>
  </si>
  <si>
    <t>21e  Erik  Lemcke .........</t>
  </si>
  <si>
    <t>22e   Stephen Awel.....</t>
  </si>
  <si>
    <t>23e   Pleun  Willemstein   Het Seadion</t>
  </si>
  <si>
    <t>24e   Wouter  Beetsma    STIKZ</t>
  </si>
  <si>
    <t>DNF  Kalle  Smit.......</t>
  </si>
  <si>
    <t>1e  Henri  Gerrits   Team  Indalo</t>
  </si>
  <si>
    <t>3e   Aniek  Roodekerke  CS 030</t>
  </si>
  <si>
    <t>4e  HenkJan van de WQeide Het Stadion</t>
  </si>
  <si>
    <t>5e Piet  Hoevers   de Volharding</t>
  </si>
  <si>
    <t>6e  Susan van Domselaar  Het Stadion</t>
  </si>
  <si>
    <t>7e Rogier  Wiercx  Het Stadion</t>
  </si>
  <si>
    <t>8e  Arie den Brave  WTC Woerden</t>
  </si>
  <si>
    <t>9e  Roos  Anneveldt   WV Breda</t>
  </si>
  <si>
    <t>10e  Cor van de Sluijs  de Volharding</t>
  </si>
  <si>
    <t>11e   Maaike  Blankman  ........</t>
  </si>
  <si>
    <t>DNF  Cathy de Graaf .</t>
  </si>
  <si>
    <t>Patrick van Rooij</t>
  </si>
  <si>
    <t>Bas Koster</t>
  </si>
  <si>
    <t>Frank  Mooij</t>
  </si>
  <si>
    <t>Roland   Domselaar</t>
  </si>
  <si>
    <t>Andrè van de Poel</t>
  </si>
  <si>
    <t>Wouter  Beetsma</t>
  </si>
  <si>
    <t>Kalle  Smit</t>
  </si>
  <si>
    <t>Ronald Poilot</t>
  </si>
  <si>
    <t>Roel de Vries</t>
  </si>
  <si>
    <t>Martijn  Prins</t>
  </si>
  <si>
    <t>Ron  Bol</t>
  </si>
  <si>
    <t xml:space="preserve">Josua  Brouwer </t>
  </si>
  <si>
    <t>Roos  Anneveldt</t>
  </si>
  <si>
    <t>Cathy de Graaf</t>
  </si>
  <si>
    <t>omgewisseld</t>
  </si>
  <si>
    <t>A .KLASSE.</t>
  </si>
  <si>
    <t>1e  Josh  Speer  de Adelaar</t>
  </si>
  <si>
    <t>2e Thomas  Parie   QLC</t>
  </si>
  <si>
    <t>3e  Jan de Heer Het Stadion</t>
  </si>
  <si>
    <t>4e  Mathijs  Kuipers  Het Satdion</t>
  </si>
  <si>
    <t>5e  Roel de Vries  De Volharding</t>
  </si>
  <si>
    <t>6e  Lodewijk Rintsma  CS 030</t>
  </si>
  <si>
    <t>7e  Jay  Overvliet  Westland Wil Vooruit</t>
  </si>
  <si>
    <t>8e  Koen  Timmermans Het Stadion</t>
  </si>
  <si>
    <t>9e  Remy  Meeuwsse  Het Stadion</t>
  </si>
  <si>
    <t>10e Dennis  Versteeg  Het Stadion</t>
  </si>
  <si>
    <t>11e Arnoud Witsenburg  de Volharding</t>
  </si>
  <si>
    <t>12e   Ron  Bol  De Volharding</t>
  </si>
  <si>
    <t>13e Ronald Paillot ..................</t>
  </si>
  <si>
    <t>14e Rowan van Maasakker ...........</t>
  </si>
  <si>
    <t>15e  Arjan  Scheer  RWC  AHOY</t>
  </si>
  <si>
    <t>DNF  Martijn Broekman</t>
  </si>
  <si>
    <t>B.KLASSE.</t>
  </si>
  <si>
    <t>2e Ernst  Eeldert   Het Stadion</t>
  </si>
  <si>
    <t>3e Jeroen  Meulmeester  Het Stadion</t>
  </si>
  <si>
    <t>4e  Marijn  Teernstra  Het Stadion</t>
  </si>
  <si>
    <t>5e  Chris  Mc Kenney   SRAM Factorie</t>
  </si>
  <si>
    <t>6e  Eltjo Keijzer  Ledig Erf</t>
  </si>
  <si>
    <t>7e  Bart  Schuurman.............</t>
  </si>
  <si>
    <t>8e  Robert  Crommentuyn  Ledig Erf</t>
  </si>
  <si>
    <t>9e  Jos van de Heuvel  Het Stadion</t>
  </si>
  <si>
    <t>10e Luuk  Timmermans  RETO</t>
  </si>
  <si>
    <t>11e  Marten  Schuurman  Het Stadion</t>
  </si>
  <si>
    <t>12e  Roland van Domselaar ....</t>
  </si>
  <si>
    <t>13e  Ruud van de Velde  CS 030</t>
  </si>
  <si>
    <t>14e  GertJan de Greef  de Fratsers</t>
  </si>
  <si>
    <t>15e  Eva van de Born  Maaslandster</t>
  </si>
  <si>
    <t>16e  Pieter  Bouman  Het Stadion</t>
  </si>
  <si>
    <t>17e  Bouke  Kuik   QLC</t>
  </si>
  <si>
    <t>18e  Erik  Lemcke.......</t>
  </si>
  <si>
    <t>19e  Rob  Weerts...............</t>
  </si>
  <si>
    <t>20e Pleun Willemstein  Het Stadion</t>
  </si>
  <si>
    <t>C. KLASSE</t>
  </si>
  <si>
    <t>1e  Aniek  Roodekerke   CS 030</t>
  </si>
  <si>
    <t>2e Johan Janszen Het Stadion</t>
  </si>
  <si>
    <t>3e  Piet  Hoevers De Volharding</t>
  </si>
  <si>
    <t>4e Rogier  Wiercx  Het Stadion</t>
  </si>
  <si>
    <t>5e Henri Gerrits Team Indalo</t>
  </si>
  <si>
    <t>6e  Suzan van Domselaar  Het Stadion</t>
  </si>
  <si>
    <t>7e  HenkJan van de Weide Het Stadion</t>
  </si>
  <si>
    <t>8e Sander Oorschot......</t>
  </si>
  <si>
    <t>9e  Arne  Witsenburg  Het Stadion jeugd</t>
  </si>
  <si>
    <t>10e Linus  Broekman   Het Stadion jeugd  </t>
  </si>
  <si>
    <t>Luuk  Timmermans</t>
  </si>
  <si>
    <t>Eltjo Keijzer</t>
  </si>
  <si>
    <t>Ruud van de Velde</t>
  </si>
  <si>
    <t>Eva van de Born </t>
  </si>
  <si>
    <t>Bouke  Kuik</t>
  </si>
  <si>
    <t>Jay  Overvliet</t>
  </si>
  <si>
    <t>Arnoud Witsenburg</t>
  </si>
  <si>
    <t xml:space="preserve">Rowan van Maasakker </t>
  </si>
  <si>
    <t>Arjan  Scheer</t>
  </si>
  <si>
    <t>Sander Oorschot</t>
  </si>
  <si>
    <t>Arne  Witsenburg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</si>
</sst>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/>
    <xf numFmtId="0" fontId="6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Border="1" applyAlignment="1">
      <alignment textRotation="135"/>
    </xf>
    <xf numFmtId="164" fontId="4" fillId="0" borderId="0" xfId="0" applyNumberFormat="1" applyFont="1" applyFill="1" applyBorder="1" applyAlignment="1">
      <alignment textRotation="135"/>
    </xf>
    <xf numFmtId="16" fontId="4" fillId="0" borderId="0" xfId="0" applyNumberFormat="1" applyFont="1" applyFill="1" applyBorder="1" applyAlignment="1">
      <alignment textRotation="135"/>
    </xf>
    <xf numFmtId="16" fontId="4" fillId="0" borderId="0" xfId="0" applyNumberFormat="1" applyFont="1" applyBorder="1" applyAlignment="1">
      <alignment textRotation="135"/>
    </xf>
    <xf numFmtId="0" fontId="4" fillId="0" borderId="0" xfId="0" applyFont="1" applyBorder="1" applyAlignment="1">
      <alignment textRotation="135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8" fillId="2" borderId="1" xfId="0" quotePrefix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2" xfId="0" applyFont="1" applyBorder="1"/>
    <xf numFmtId="0" fontId="5" fillId="3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6" fillId="0" borderId="0" xfId="0" applyFont="1" applyBorder="1"/>
    <xf numFmtId="0" fontId="3" fillId="0" borderId="1" xfId="0" applyFont="1" applyBorder="1"/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textRotation="135"/>
    </xf>
    <xf numFmtId="164" fontId="4" fillId="0" borderId="0" xfId="0" applyNumberFormat="1" applyFont="1" applyBorder="1" applyAlignment="1">
      <alignment horizontal="center" textRotation="135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3" fillId="0" borderId="0" xfId="0" applyFont="1" applyAlignment="1">
      <alignment vertical="center"/>
    </xf>
    <xf numFmtId="0" fontId="6" fillId="2" borderId="1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5" fillId="0" borderId="5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="70" zoomScaleNormal="70" workbookViewId="0">
      <selection activeCell="S19" sqref="S19"/>
    </sheetView>
  </sheetViews>
  <sheetFormatPr defaultColWidth="8.81640625" defaultRowHeight="13" x14ac:dyDescent="0.3"/>
  <cols>
    <col min="1" max="1" width="3.08984375" style="1" bestFit="1" customWidth="1"/>
    <col min="2" max="2" width="13.54296875" style="22" bestFit="1" customWidth="1"/>
    <col min="3" max="3" width="19.6328125" style="1" customWidth="1"/>
    <col min="4" max="4" width="8.6328125" style="1" customWidth="1"/>
    <col min="5" max="5" width="8.81640625" style="1"/>
    <col min="6" max="14" width="9.6328125" style="1" customWidth="1"/>
    <col min="15" max="19" width="9.6328125" style="16" customWidth="1"/>
    <col min="20" max="16384" width="8.81640625" style="1"/>
  </cols>
  <sheetData>
    <row r="1" spans="1:21" ht="13" customHeight="1" x14ac:dyDescent="0.3">
      <c r="A1" s="1" t="s">
        <v>64</v>
      </c>
      <c r="F1" s="16">
        <v>1</v>
      </c>
      <c r="G1" s="16">
        <v>2</v>
      </c>
      <c r="H1" s="16">
        <v>3</v>
      </c>
      <c r="I1" s="16">
        <v>4</v>
      </c>
      <c r="J1" s="16">
        <v>5</v>
      </c>
      <c r="K1" s="16">
        <v>6</v>
      </c>
      <c r="L1" s="16">
        <v>7</v>
      </c>
      <c r="M1" s="16">
        <v>8</v>
      </c>
      <c r="N1" s="16">
        <v>9</v>
      </c>
      <c r="O1" s="16">
        <v>10</v>
      </c>
      <c r="P1" s="16">
        <v>11</v>
      </c>
      <c r="Q1" s="16">
        <v>12</v>
      </c>
    </row>
    <row r="2" spans="1:21" ht="13" customHeight="1" x14ac:dyDescent="0.3">
      <c r="F2" s="16">
        <f t="shared" ref="F2:Q2" si="0">COUNT(F4:F79)</f>
        <v>8</v>
      </c>
      <c r="G2" s="16">
        <f t="shared" si="0"/>
        <v>13</v>
      </c>
      <c r="H2" s="16">
        <f t="shared" si="0"/>
        <v>10</v>
      </c>
      <c r="I2" s="16">
        <f t="shared" si="0"/>
        <v>15</v>
      </c>
      <c r="J2" s="16">
        <f t="shared" si="0"/>
        <v>16</v>
      </c>
      <c r="K2" s="16">
        <f t="shared" si="0"/>
        <v>16</v>
      </c>
      <c r="L2" s="16">
        <f t="shared" si="0"/>
        <v>0</v>
      </c>
      <c r="M2" s="16">
        <f t="shared" si="0"/>
        <v>0</v>
      </c>
      <c r="N2" s="16">
        <f t="shared" si="0"/>
        <v>0</v>
      </c>
      <c r="O2" s="16">
        <f t="shared" si="0"/>
        <v>0</v>
      </c>
      <c r="P2" s="16">
        <f t="shared" si="0"/>
        <v>0</v>
      </c>
      <c r="Q2" s="16">
        <f t="shared" si="0"/>
        <v>0</v>
      </c>
    </row>
    <row r="3" spans="1:21" ht="37" x14ac:dyDescent="0.3">
      <c r="B3" s="23" t="s">
        <v>1</v>
      </c>
      <c r="C3" s="15" t="s">
        <v>2</v>
      </c>
      <c r="D3" s="14" t="s">
        <v>190</v>
      </c>
      <c r="E3" s="14"/>
      <c r="F3" s="13">
        <v>281</v>
      </c>
      <c r="G3" s="12">
        <v>43022</v>
      </c>
      <c r="H3" s="12">
        <v>43029</v>
      </c>
      <c r="I3" s="12">
        <v>43036</v>
      </c>
      <c r="J3" s="11">
        <v>43043</v>
      </c>
      <c r="K3" s="10">
        <v>43050</v>
      </c>
      <c r="L3" s="10">
        <v>43057</v>
      </c>
      <c r="M3" s="10">
        <v>43064</v>
      </c>
      <c r="N3" s="10">
        <v>43071</v>
      </c>
      <c r="O3" s="32">
        <v>43078</v>
      </c>
      <c r="P3" s="10">
        <v>43085</v>
      </c>
      <c r="Q3" s="32">
        <v>43092</v>
      </c>
      <c r="R3" s="32"/>
      <c r="S3" s="31"/>
    </row>
    <row r="4" spans="1:21" ht="13" customHeight="1" x14ac:dyDescent="0.35">
      <c r="A4" s="22">
        <v>1</v>
      </c>
      <c r="B4" s="24">
        <f t="shared" ref="B4:B29" si="1">COUNT(F4:O4)</f>
        <v>6</v>
      </c>
      <c r="C4" s="20" t="s">
        <v>49</v>
      </c>
      <c r="D4" s="35"/>
      <c r="E4" s="27">
        <f>SUM(F4:O4)</f>
        <v>168.2</v>
      </c>
      <c r="F4" s="3">
        <v>30.1</v>
      </c>
      <c r="G4" s="5">
        <v>28</v>
      </c>
      <c r="H4" s="5">
        <v>27</v>
      </c>
      <c r="I4" s="3">
        <v>26</v>
      </c>
      <c r="J4" s="3">
        <v>27</v>
      </c>
      <c r="K4" s="5">
        <v>30.1</v>
      </c>
      <c r="L4" s="3"/>
      <c r="M4" s="3"/>
      <c r="N4" s="3"/>
      <c r="O4" s="3"/>
      <c r="P4" s="3"/>
      <c r="Q4" s="3"/>
      <c r="R4" s="20"/>
      <c r="S4" s="20"/>
      <c r="T4"/>
      <c r="U4"/>
    </row>
    <row r="5" spans="1:21" ht="13" customHeight="1" x14ac:dyDescent="0.35">
      <c r="A5" s="22">
        <v>2</v>
      </c>
      <c r="B5" s="24">
        <f t="shared" si="1"/>
        <v>6</v>
      </c>
      <c r="C5" s="20" t="s">
        <v>52</v>
      </c>
      <c r="D5" s="36"/>
      <c r="E5" s="27">
        <f>SUM(F5:O5)</f>
        <v>160.1</v>
      </c>
      <c r="F5" s="3">
        <v>27</v>
      </c>
      <c r="G5" s="3">
        <v>24</v>
      </c>
      <c r="H5" s="3">
        <v>25</v>
      </c>
      <c r="I5" s="3">
        <v>30.1</v>
      </c>
      <c r="J5" s="3">
        <v>26</v>
      </c>
      <c r="K5" s="5">
        <v>28</v>
      </c>
      <c r="L5" s="3"/>
      <c r="M5" s="3"/>
      <c r="N5" s="33"/>
      <c r="O5" s="21"/>
      <c r="P5" s="33"/>
      <c r="Q5" s="21"/>
      <c r="R5" s="20"/>
      <c r="S5" s="20"/>
      <c r="T5"/>
      <c r="U5"/>
    </row>
    <row r="6" spans="1:21" ht="13" customHeight="1" x14ac:dyDescent="0.35">
      <c r="A6" s="22">
        <v>3</v>
      </c>
      <c r="B6" s="24">
        <f t="shared" si="1"/>
        <v>6</v>
      </c>
      <c r="C6" s="20" t="s">
        <v>50</v>
      </c>
      <c r="D6" s="36"/>
      <c r="E6" s="27">
        <f>SUM(F6:O6)</f>
        <v>153</v>
      </c>
      <c r="F6" s="3">
        <v>29</v>
      </c>
      <c r="G6" s="5">
        <v>29</v>
      </c>
      <c r="H6" s="5">
        <v>28</v>
      </c>
      <c r="I6" s="3">
        <v>17</v>
      </c>
      <c r="J6" s="3">
        <v>23</v>
      </c>
      <c r="K6" s="5">
        <v>27</v>
      </c>
      <c r="L6" s="33"/>
      <c r="M6" s="3"/>
      <c r="N6" s="3"/>
      <c r="O6" s="3"/>
      <c r="P6" s="3"/>
      <c r="Q6" s="3"/>
      <c r="R6" s="20"/>
      <c r="S6" s="20"/>
      <c r="T6"/>
      <c r="U6"/>
    </row>
    <row r="7" spans="1:21" ht="13" customHeight="1" x14ac:dyDescent="0.35">
      <c r="A7" s="22">
        <v>4</v>
      </c>
      <c r="B7" s="24">
        <f t="shared" si="1"/>
        <v>6</v>
      </c>
      <c r="C7" s="20" t="s">
        <v>140</v>
      </c>
      <c r="D7" s="36"/>
      <c r="E7" s="27">
        <f>SUM(F7:O7)</f>
        <v>151</v>
      </c>
      <c r="F7" s="3">
        <v>25</v>
      </c>
      <c r="G7" s="3">
        <v>20</v>
      </c>
      <c r="H7" s="3">
        <v>26</v>
      </c>
      <c r="I7" s="3">
        <v>27</v>
      </c>
      <c r="J7" s="3">
        <v>28</v>
      </c>
      <c r="K7" s="5">
        <v>25</v>
      </c>
      <c r="L7" s="3"/>
      <c r="M7" s="3"/>
      <c r="N7" s="3"/>
      <c r="O7" s="33"/>
      <c r="P7" s="3"/>
      <c r="Q7" s="33"/>
      <c r="R7" s="20"/>
      <c r="S7" s="20"/>
      <c r="T7"/>
      <c r="U7"/>
    </row>
    <row r="8" spans="1:21" ht="13" customHeight="1" x14ac:dyDescent="0.35">
      <c r="A8" s="22">
        <v>5</v>
      </c>
      <c r="B8" s="24">
        <f t="shared" si="1"/>
        <v>6</v>
      </c>
      <c r="C8" s="20" t="s">
        <v>51</v>
      </c>
      <c r="D8" s="36"/>
      <c r="E8" s="27">
        <f>SUM(F8:O8)</f>
        <v>149</v>
      </c>
      <c r="F8" s="5">
        <v>28</v>
      </c>
      <c r="G8" s="3">
        <v>27</v>
      </c>
      <c r="H8" s="3">
        <v>24</v>
      </c>
      <c r="I8" s="3">
        <v>23</v>
      </c>
      <c r="J8" s="3">
        <v>25</v>
      </c>
      <c r="K8" s="5">
        <v>22</v>
      </c>
      <c r="L8" s="3"/>
      <c r="M8" s="3"/>
      <c r="N8" s="3"/>
      <c r="O8" s="3"/>
      <c r="P8" s="3"/>
      <c r="Q8" s="3"/>
      <c r="R8" s="20"/>
      <c r="S8" s="20"/>
      <c r="T8"/>
      <c r="U8"/>
    </row>
    <row r="9" spans="1:21" ht="13" customHeight="1" x14ac:dyDescent="0.35">
      <c r="A9" s="22">
        <v>6</v>
      </c>
      <c r="B9" s="24">
        <f t="shared" si="1"/>
        <v>5</v>
      </c>
      <c r="C9" s="20" t="s">
        <v>116</v>
      </c>
      <c r="D9" s="36"/>
      <c r="E9" s="27">
        <f>SUM(F9:O9)</f>
        <v>129.1</v>
      </c>
      <c r="F9" s="3">
        <v>24</v>
      </c>
      <c r="G9" s="3"/>
      <c r="H9" s="3">
        <v>30.1</v>
      </c>
      <c r="I9" s="3">
        <v>29</v>
      </c>
      <c r="J9" s="3">
        <v>17</v>
      </c>
      <c r="K9" s="5">
        <v>29</v>
      </c>
      <c r="L9" s="3"/>
      <c r="M9" s="3"/>
      <c r="N9" s="3"/>
      <c r="O9" s="34"/>
      <c r="P9" s="3"/>
      <c r="Q9" s="34"/>
      <c r="R9" s="20"/>
      <c r="S9" s="20"/>
      <c r="T9"/>
      <c r="U9"/>
    </row>
    <row r="10" spans="1:21" ht="13" customHeight="1" x14ac:dyDescent="0.35">
      <c r="A10" s="22">
        <v>7</v>
      </c>
      <c r="B10" s="24">
        <f t="shared" si="1"/>
        <v>5</v>
      </c>
      <c r="C10" s="20" t="s">
        <v>53</v>
      </c>
      <c r="D10" s="36"/>
      <c r="E10" s="27">
        <f>SUM(F10:O10)</f>
        <v>115</v>
      </c>
      <c r="F10" s="3">
        <v>26</v>
      </c>
      <c r="G10" s="3">
        <v>26</v>
      </c>
      <c r="H10" s="5"/>
      <c r="I10" s="3">
        <v>22</v>
      </c>
      <c r="J10" s="3">
        <v>20</v>
      </c>
      <c r="K10" s="5">
        <v>21</v>
      </c>
      <c r="L10" s="3"/>
      <c r="M10" s="33"/>
      <c r="N10" s="3"/>
      <c r="O10" s="34"/>
      <c r="P10" s="3"/>
      <c r="Q10" s="34"/>
      <c r="R10" s="20"/>
      <c r="S10" s="20"/>
      <c r="T10"/>
      <c r="U10"/>
    </row>
    <row r="11" spans="1:21" ht="13" customHeight="1" x14ac:dyDescent="0.35">
      <c r="A11" s="22">
        <v>8</v>
      </c>
      <c r="B11" s="24">
        <f t="shared" si="1"/>
        <v>4</v>
      </c>
      <c r="C11" s="20" t="s">
        <v>135</v>
      </c>
      <c r="D11" s="36"/>
      <c r="E11" s="27">
        <f>SUM(F11:O11)</f>
        <v>99.1</v>
      </c>
      <c r="F11" s="3"/>
      <c r="G11" s="3">
        <v>30.1</v>
      </c>
      <c r="H11" s="3">
        <v>29</v>
      </c>
      <c r="I11" s="3">
        <v>25</v>
      </c>
      <c r="J11" s="3"/>
      <c r="K11" s="3">
        <v>15</v>
      </c>
      <c r="L11" s="3"/>
      <c r="M11" s="3"/>
      <c r="N11" s="3"/>
      <c r="O11" s="3"/>
      <c r="P11" s="3"/>
      <c r="Q11" s="3"/>
      <c r="R11" s="20"/>
      <c r="S11" s="20"/>
      <c r="T11"/>
      <c r="U11"/>
    </row>
    <row r="12" spans="1:21" ht="13" customHeight="1" x14ac:dyDescent="0.35">
      <c r="A12" s="22">
        <v>9</v>
      </c>
      <c r="B12" s="24">
        <f t="shared" si="1"/>
        <v>3</v>
      </c>
      <c r="C12" s="20" t="s">
        <v>136</v>
      </c>
      <c r="D12" s="36"/>
      <c r="E12" s="27">
        <f>SUM(F12:O12)</f>
        <v>70</v>
      </c>
      <c r="F12" s="3"/>
      <c r="G12" s="3">
        <v>25</v>
      </c>
      <c r="H12" s="3"/>
      <c r="I12" s="3"/>
      <c r="J12" s="3">
        <v>22</v>
      </c>
      <c r="K12" s="5">
        <v>23</v>
      </c>
      <c r="L12" s="3"/>
      <c r="M12" s="3"/>
      <c r="N12" s="3"/>
      <c r="O12" s="3"/>
      <c r="P12" s="3"/>
      <c r="Q12" s="3"/>
      <c r="R12" s="20"/>
      <c r="S12" s="20"/>
      <c r="T12"/>
      <c r="U12"/>
    </row>
    <row r="13" spans="1:21" ht="13" customHeight="1" x14ac:dyDescent="0.35">
      <c r="A13" s="22">
        <v>10</v>
      </c>
      <c r="B13" s="24">
        <f t="shared" si="1"/>
        <v>3</v>
      </c>
      <c r="C13" s="20" t="s">
        <v>196</v>
      </c>
      <c r="D13" s="26"/>
      <c r="E13" s="27">
        <f>SUM(F13:O13)</f>
        <v>59</v>
      </c>
      <c r="F13" s="3"/>
      <c r="G13" s="3"/>
      <c r="H13" s="3">
        <v>21</v>
      </c>
      <c r="I13" s="3">
        <v>21</v>
      </c>
      <c r="J13" s="3">
        <v>17</v>
      </c>
      <c r="K13" s="3"/>
      <c r="L13" s="33"/>
      <c r="M13" s="3"/>
      <c r="N13" s="3"/>
      <c r="O13" s="3"/>
      <c r="P13" s="3"/>
      <c r="Q13" s="3"/>
      <c r="R13" s="20"/>
      <c r="S13" s="20"/>
      <c r="T13"/>
      <c r="U13"/>
    </row>
    <row r="14" spans="1:21" ht="13" customHeight="1" x14ac:dyDescent="0.35">
      <c r="A14" s="22">
        <v>11</v>
      </c>
      <c r="B14" s="24">
        <f t="shared" si="1"/>
        <v>2</v>
      </c>
      <c r="C14" s="20" t="s">
        <v>318</v>
      </c>
      <c r="D14" s="26"/>
      <c r="E14" s="27">
        <f>SUM(F14:O14)</f>
        <v>55</v>
      </c>
      <c r="F14" s="3"/>
      <c r="G14" s="3"/>
      <c r="H14" s="3"/>
      <c r="I14" s="3"/>
      <c r="J14" s="3">
        <v>29</v>
      </c>
      <c r="K14" s="5">
        <v>26</v>
      </c>
      <c r="L14" s="3"/>
      <c r="M14" s="3"/>
      <c r="N14" s="3"/>
      <c r="O14" s="3"/>
      <c r="P14" s="3"/>
      <c r="Q14" s="3"/>
      <c r="R14" s="20"/>
      <c r="S14" s="20"/>
      <c r="T14"/>
      <c r="U14"/>
    </row>
    <row r="15" spans="1:21" ht="13" customHeight="1" x14ac:dyDescent="0.35">
      <c r="A15" s="22">
        <v>12</v>
      </c>
      <c r="B15" s="24">
        <f t="shared" si="1"/>
        <v>2</v>
      </c>
      <c r="C15" s="20" t="s">
        <v>142</v>
      </c>
      <c r="D15" s="36"/>
      <c r="E15" s="27">
        <f>SUM(F15:O15)</f>
        <v>48.1</v>
      </c>
      <c r="F15" s="3"/>
      <c r="G15" s="3">
        <v>18</v>
      </c>
      <c r="H15" s="3"/>
      <c r="I15" s="3"/>
      <c r="J15" s="3">
        <v>30.1</v>
      </c>
      <c r="K15" s="3"/>
      <c r="L15" s="3"/>
      <c r="M15" s="3"/>
      <c r="N15" s="3"/>
      <c r="O15" s="3"/>
      <c r="P15" s="3"/>
      <c r="Q15" s="3"/>
      <c r="R15" s="20"/>
      <c r="S15" s="20"/>
      <c r="T15"/>
      <c r="U15"/>
    </row>
    <row r="16" spans="1:21" ht="13" customHeight="1" x14ac:dyDescent="0.35">
      <c r="A16" s="22">
        <v>13</v>
      </c>
      <c r="B16" s="24">
        <f t="shared" si="1"/>
        <v>2</v>
      </c>
      <c r="C16" s="20" t="s">
        <v>255</v>
      </c>
      <c r="D16" s="26"/>
      <c r="E16" s="27">
        <f>SUM(F16:O16)</f>
        <v>48</v>
      </c>
      <c r="F16" s="3"/>
      <c r="G16" s="3"/>
      <c r="H16" s="3"/>
      <c r="I16" s="3">
        <v>24</v>
      </c>
      <c r="J16" s="3">
        <v>24</v>
      </c>
      <c r="K16" s="3"/>
      <c r="L16" s="3"/>
      <c r="M16" s="3"/>
      <c r="N16" s="3"/>
      <c r="O16" s="33"/>
      <c r="P16" s="3"/>
      <c r="Q16" s="33"/>
      <c r="R16" s="20"/>
      <c r="S16" s="20"/>
      <c r="T16"/>
      <c r="U16"/>
    </row>
    <row r="17" spans="1:20" ht="13" customHeight="1" x14ac:dyDescent="0.3">
      <c r="A17" s="22">
        <v>14</v>
      </c>
      <c r="B17" s="24">
        <f t="shared" si="1"/>
        <v>2</v>
      </c>
      <c r="C17" s="20" t="s">
        <v>137</v>
      </c>
      <c r="D17" s="36"/>
      <c r="E17" s="27">
        <f>SUM(F17:O17)</f>
        <v>43</v>
      </c>
      <c r="F17" s="3"/>
      <c r="G17" s="3">
        <v>23</v>
      </c>
      <c r="H17" s="3"/>
      <c r="I17" s="3">
        <v>20</v>
      </c>
      <c r="J17" s="3"/>
      <c r="K17" s="3"/>
      <c r="L17" s="3"/>
      <c r="M17" s="3"/>
      <c r="N17" s="3"/>
      <c r="O17" s="3"/>
      <c r="P17" s="3"/>
      <c r="Q17" s="3"/>
      <c r="R17" s="20"/>
      <c r="S17" s="20"/>
      <c r="T17" s="9"/>
    </row>
    <row r="18" spans="1:20" ht="13" customHeight="1" x14ac:dyDescent="0.3">
      <c r="A18" s="22">
        <v>15</v>
      </c>
      <c r="B18" s="24">
        <f t="shared" si="1"/>
        <v>2</v>
      </c>
      <c r="C18" s="20" t="s">
        <v>139</v>
      </c>
      <c r="D18" s="36"/>
      <c r="E18" s="27">
        <f>SUM(F18:O18)</f>
        <v>39</v>
      </c>
      <c r="F18" s="3"/>
      <c r="G18" s="3">
        <v>21</v>
      </c>
      <c r="H18" s="3"/>
      <c r="I18" s="3">
        <v>18</v>
      </c>
      <c r="J18" s="5"/>
      <c r="K18" s="3"/>
      <c r="L18" s="19"/>
      <c r="M18" s="3"/>
      <c r="N18" s="3"/>
      <c r="O18" s="3"/>
      <c r="P18" s="3"/>
      <c r="Q18" s="3"/>
      <c r="R18" s="20"/>
      <c r="S18" s="20"/>
      <c r="T18" s="9"/>
    </row>
    <row r="19" spans="1:20" ht="13" customHeight="1" x14ac:dyDescent="0.3">
      <c r="A19" s="22">
        <v>16</v>
      </c>
      <c r="B19" s="24">
        <f t="shared" si="1"/>
        <v>2</v>
      </c>
      <c r="C19" s="20" t="s">
        <v>320</v>
      </c>
      <c r="D19" s="26"/>
      <c r="E19" s="27">
        <f>SUM(F19:O19)</f>
        <v>38</v>
      </c>
      <c r="F19" s="3"/>
      <c r="G19" s="3"/>
      <c r="H19" s="3"/>
      <c r="I19" s="3"/>
      <c r="J19" s="3">
        <v>19</v>
      </c>
      <c r="K19" s="3">
        <v>19</v>
      </c>
      <c r="L19" s="3"/>
      <c r="M19" s="3"/>
      <c r="N19" s="3"/>
      <c r="O19" s="3"/>
      <c r="P19" s="3"/>
      <c r="Q19" s="3"/>
      <c r="R19" s="20"/>
      <c r="S19" s="20"/>
      <c r="T19" s="9"/>
    </row>
    <row r="20" spans="1:20" ht="13" customHeight="1" x14ac:dyDescent="0.3">
      <c r="A20" s="1">
        <v>17</v>
      </c>
      <c r="B20" s="24">
        <f t="shared" si="1"/>
        <v>2</v>
      </c>
      <c r="C20" s="20" t="s">
        <v>195</v>
      </c>
      <c r="D20" s="26"/>
      <c r="E20" s="27">
        <f>SUM(F20:O20)</f>
        <v>38</v>
      </c>
      <c r="F20" s="3"/>
      <c r="G20" s="3"/>
      <c r="H20" s="3">
        <v>22</v>
      </c>
      <c r="I20" s="5">
        <v>16</v>
      </c>
      <c r="J20" s="3"/>
      <c r="K20" s="3"/>
      <c r="L20" s="3"/>
      <c r="M20" s="3"/>
      <c r="N20" s="3"/>
      <c r="O20" s="3"/>
      <c r="P20" s="3"/>
      <c r="Q20" s="3"/>
      <c r="R20" s="30"/>
      <c r="S20" s="30"/>
      <c r="T20" s="9"/>
    </row>
    <row r="21" spans="1:20" ht="13" customHeight="1" x14ac:dyDescent="0.3">
      <c r="A21" s="1">
        <v>18</v>
      </c>
      <c r="B21" s="24">
        <f t="shared" si="1"/>
        <v>2</v>
      </c>
      <c r="C21" s="20" t="s">
        <v>317</v>
      </c>
      <c r="D21" s="26"/>
      <c r="E21" s="27">
        <f>SUM(F21:O21)</f>
        <v>35</v>
      </c>
      <c r="F21" s="3"/>
      <c r="G21" s="3"/>
      <c r="H21" s="3"/>
      <c r="I21" s="3"/>
      <c r="J21" s="3">
        <v>17</v>
      </c>
      <c r="K21" s="3">
        <v>18</v>
      </c>
      <c r="L21" s="3"/>
      <c r="M21" s="3"/>
      <c r="N21" s="3"/>
      <c r="O21" s="3"/>
      <c r="P21" s="3"/>
      <c r="Q21" s="3"/>
      <c r="R21" s="30"/>
      <c r="S21" s="30"/>
      <c r="T21" s="9"/>
    </row>
    <row r="22" spans="1:20" ht="13" customHeight="1" x14ac:dyDescent="0.3">
      <c r="A22" s="1">
        <v>19</v>
      </c>
      <c r="B22" s="24">
        <f t="shared" si="1"/>
        <v>1</v>
      </c>
      <c r="C22" s="20" t="s">
        <v>254</v>
      </c>
      <c r="D22" s="26"/>
      <c r="E22" s="27">
        <f>SUM(F22:O22)</f>
        <v>28</v>
      </c>
      <c r="F22" s="3"/>
      <c r="G22" s="3"/>
      <c r="H22" s="3"/>
      <c r="I22" s="3">
        <v>28</v>
      </c>
      <c r="J22" s="33"/>
      <c r="K22" s="3"/>
      <c r="L22" s="3"/>
      <c r="M22" s="3"/>
      <c r="N22" s="3"/>
      <c r="O22" s="21"/>
      <c r="P22" s="3"/>
      <c r="Q22" s="21"/>
      <c r="R22" s="38"/>
      <c r="S22" s="30"/>
      <c r="T22" s="9"/>
    </row>
    <row r="23" spans="1:20" ht="13" customHeight="1" x14ac:dyDescent="0.3">
      <c r="A23" s="1">
        <v>20</v>
      </c>
      <c r="B23" s="24">
        <f t="shared" si="1"/>
        <v>1</v>
      </c>
      <c r="C23" s="20" t="s">
        <v>378</v>
      </c>
      <c r="D23" s="26"/>
      <c r="E23" s="27">
        <f>SUM(F23:O23)</f>
        <v>24</v>
      </c>
      <c r="F23" s="3"/>
      <c r="G23" s="19"/>
      <c r="H23" s="3"/>
      <c r="I23" s="3"/>
      <c r="J23" s="3"/>
      <c r="K23" s="5">
        <v>24</v>
      </c>
      <c r="L23" s="3"/>
      <c r="M23" s="3"/>
      <c r="N23" s="3"/>
      <c r="O23" s="3"/>
      <c r="P23" s="3"/>
      <c r="Q23" s="3"/>
      <c r="R23" s="30"/>
      <c r="S23" s="30"/>
      <c r="T23" s="9"/>
    </row>
    <row r="24" spans="1:20" ht="13" customHeight="1" x14ac:dyDescent="0.3">
      <c r="A24" s="1">
        <v>21</v>
      </c>
      <c r="B24" s="24">
        <f t="shared" si="1"/>
        <v>1</v>
      </c>
      <c r="C24" s="20" t="s">
        <v>54</v>
      </c>
      <c r="D24" s="36"/>
      <c r="E24" s="27">
        <f>SUM(F24:O24)</f>
        <v>23</v>
      </c>
      <c r="F24" s="3">
        <v>23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0"/>
      <c r="S24" s="30"/>
      <c r="T24" s="9"/>
    </row>
    <row r="25" spans="1:20" ht="13" customHeight="1" x14ac:dyDescent="0.3">
      <c r="A25" s="1">
        <v>22</v>
      </c>
      <c r="B25" s="24">
        <f t="shared" si="1"/>
        <v>1</v>
      </c>
      <c r="C25" s="20" t="s">
        <v>194</v>
      </c>
      <c r="D25" s="26"/>
      <c r="E25" s="27">
        <f>SUM(F25:O25)</f>
        <v>23</v>
      </c>
      <c r="F25" s="3"/>
      <c r="G25" s="3"/>
      <c r="H25" s="3">
        <v>23</v>
      </c>
      <c r="I25" s="3"/>
      <c r="J25" s="3"/>
      <c r="K25" s="3"/>
      <c r="L25" s="3"/>
      <c r="M25" s="3"/>
      <c r="N25" s="3"/>
      <c r="O25" s="3"/>
      <c r="P25" s="3"/>
      <c r="Q25" s="3"/>
      <c r="R25" s="30"/>
      <c r="S25" s="30"/>
      <c r="T25" s="9"/>
    </row>
    <row r="26" spans="1:20" ht="13" customHeight="1" x14ac:dyDescent="0.3">
      <c r="A26" s="1">
        <v>23</v>
      </c>
      <c r="B26" s="24">
        <f t="shared" si="1"/>
        <v>1</v>
      </c>
      <c r="C26" s="20" t="s">
        <v>138</v>
      </c>
      <c r="D26" s="36"/>
      <c r="E26" s="27">
        <f>SUM(F26:O26)</f>
        <v>22</v>
      </c>
      <c r="F26" s="3"/>
      <c r="G26" s="3">
        <v>22</v>
      </c>
      <c r="H26" s="3"/>
      <c r="I26" s="3"/>
      <c r="J26" s="18"/>
      <c r="K26" s="3"/>
      <c r="L26" s="3"/>
      <c r="M26" s="3"/>
      <c r="N26" s="3"/>
      <c r="O26" s="21"/>
      <c r="P26" s="3"/>
      <c r="Q26" s="21"/>
      <c r="R26" s="38"/>
      <c r="S26" s="30"/>
      <c r="T26" s="9"/>
    </row>
    <row r="27" spans="1:20" ht="13" customHeight="1" x14ac:dyDescent="0.3">
      <c r="A27" s="1">
        <v>24</v>
      </c>
      <c r="B27" s="24">
        <f t="shared" si="1"/>
        <v>1</v>
      </c>
      <c r="C27" s="20" t="s">
        <v>319</v>
      </c>
      <c r="D27" s="26"/>
      <c r="E27" s="27">
        <f>SUM(F27:O27)</f>
        <v>21</v>
      </c>
      <c r="F27" s="3"/>
      <c r="G27" s="3"/>
      <c r="H27" s="3"/>
      <c r="I27" s="3"/>
      <c r="J27" s="3">
        <v>21</v>
      </c>
      <c r="K27" s="3"/>
      <c r="L27" s="3"/>
      <c r="M27" s="3"/>
      <c r="N27" s="3"/>
      <c r="O27" s="3"/>
      <c r="P27" s="3"/>
      <c r="Q27" s="3"/>
      <c r="R27" s="30"/>
      <c r="T27" s="9"/>
    </row>
    <row r="28" spans="1:20" ht="13" customHeight="1" x14ac:dyDescent="0.3">
      <c r="A28" s="1">
        <v>25</v>
      </c>
      <c r="B28" s="24">
        <f t="shared" si="1"/>
        <v>1</v>
      </c>
      <c r="C28" s="20" t="s">
        <v>379</v>
      </c>
      <c r="D28" s="26"/>
      <c r="E28" s="27">
        <f>SUM(F28:O28)</f>
        <v>20</v>
      </c>
      <c r="F28" s="3"/>
      <c r="G28" s="3"/>
      <c r="H28" s="3"/>
      <c r="I28" s="3"/>
      <c r="J28" s="3"/>
      <c r="K28" s="3">
        <v>20</v>
      </c>
      <c r="L28" s="3"/>
      <c r="M28" s="3"/>
      <c r="N28" s="3"/>
      <c r="O28" s="3"/>
      <c r="P28" s="3"/>
      <c r="Q28" s="3"/>
      <c r="R28" s="30"/>
      <c r="T28" s="9"/>
    </row>
    <row r="29" spans="1:20" ht="13" customHeight="1" x14ac:dyDescent="0.3">
      <c r="A29" s="1">
        <v>26</v>
      </c>
      <c r="B29" s="24">
        <f t="shared" si="1"/>
        <v>1</v>
      </c>
      <c r="C29" s="20" t="s">
        <v>141</v>
      </c>
      <c r="D29" s="36"/>
      <c r="E29" s="27">
        <f>SUM(F29:O29)</f>
        <v>19</v>
      </c>
      <c r="F29" s="3"/>
      <c r="G29" s="5">
        <v>19</v>
      </c>
      <c r="H29" s="19"/>
      <c r="I29" s="3"/>
      <c r="J29" s="3"/>
      <c r="K29" s="3"/>
      <c r="L29" s="3"/>
      <c r="M29" s="3"/>
      <c r="N29" s="3"/>
      <c r="O29" s="3"/>
      <c r="P29" s="3"/>
      <c r="Q29" s="3"/>
      <c r="R29" s="30"/>
      <c r="T29" s="8"/>
    </row>
    <row r="30" spans="1:20" ht="13" customHeight="1" x14ac:dyDescent="0.3">
      <c r="A30" s="1">
        <v>27</v>
      </c>
      <c r="B30" s="24">
        <f t="shared" ref="B30:B31" si="2">COUNT(F30:O30)</f>
        <v>1</v>
      </c>
      <c r="C30" s="20" t="s">
        <v>256</v>
      </c>
      <c r="D30" s="26"/>
      <c r="E30" s="27">
        <f>SUM(F30:O30)</f>
        <v>19</v>
      </c>
      <c r="F30" s="3"/>
      <c r="G30" s="3"/>
      <c r="H30" s="3"/>
      <c r="I30" s="3">
        <v>19</v>
      </c>
      <c r="J30" s="3"/>
      <c r="K30" s="3"/>
      <c r="L30" s="3"/>
      <c r="M30" s="3"/>
      <c r="N30" s="3"/>
      <c r="O30" s="3"/>
      <c r="P30" s="3"/>
      <c r="Q30" s="3"/>
      <c r="R30" s="30"/>
      <c r="T30" s="8"/>
    </row>
    <row r="31" spans="1:20" ht="13" customHeight="1" x14ac:dyDescent="0.3">
      <c r="A31" s="1">
        <v>28</v>
      </c>
      <c r="B31" s="24">
        <f t="shared" si="2"/>
        <v>1</v>
      </c>
      <c r="C31" s="20" t="s">
        <v>321</v>
      </c>
      <c r="D31" s="26"/>
      <c r="E31" s="27">
        <f>SUM(F31:O31)</f>
        <v>18</v>
      </c>
      <c r="F31" s="3"/>
      <c r="G31" s="3"/>
      <c r="H31" s="3"/>
      <c r="I31" s="3"/>
      <c r="J31" s="3">
        <v>18</v>
      </c>
      <c r="K31" s="3"/>
      <c r="L31" s="3"/>
      <c r="M31" s="3"/>
      <c r="N31" s="3"/>
      <c r="O31" s="3"/>
      <c r="P31" s="3"/>
      <c r="Q31" s="3"/>
      <c r="R31" s="30"/>
      <c r="S31" s="30"/>
      <c r="T31" s="8"/>
    </row>
    <row r="32" spans="1:20" ht="13" customHeight="1" x14ac:dyDescent="0.3">
      <c r="A32" s="1">
        <v>29</v>
      </c>
      <c r="B32" s="24">
        <f t="shared" ref="B32" si="3">COUNT(F32:O32)</f>
        <v>1</v>
      </c>
      <c r="C32" s="20" t="s">
        <v>380</v>
      </c>
      <c r="D32" s="26"/>
      <c r="E32" s="27">
        <f>SUM(F32:O32)</f>
        <v>17</v>
      </c>
      <c r="F32" s="3"/>
      <c r="G32" s="3"/>
      <c r="H32" s="3"/>
      <c r="I32" s="3"/>
      <c r="J32" s="3"/>
      <c r="K32" s="3">
        <v>17</v>
      </c>
      <c r="L32" s="3"/>
      <c r="M32" s="21"/>
      <c r="N32" s="3"/>
      <c r="O32" s="3"/>
      <c r="P32" s="3"/>
      <c r="Q32" s="3"/>
      <c r="R32" s="30"/>
      <c r="S32" s="30"/>
    </row>
    <row r="33" spans="1:19" ht="13" customHeight="1" x14ac:dyDescent="0.3">
      <c r="A33" s="1">
        <v>30</v>
      </c>
      <c r="B33" s="24">
        <f t="shared" ref="B33:B67" si="4">COUNT(F33:O33)</f>
        <v>1</v>
      </c>
      <c r="C33" s="20" t="s">
        <v>381</v>
      </c>
      <c r="D33" s="26"/>
      <c r="E33" s="27">
        <f>SUM(F33:O33)</f>
        <v>16</v>
      </c>
      <c r="F33" s="3"/>
      <c r="G33" s="3"/>
      <c r="H33" s="3"/>
      <c r="I33" s="3"/>
      <c r="J33" s="3"/>
      <c r="K33" s="3">
        <v>16</v>
      </c>
      <c r="L33" s="3"/>
      <c r="M33" s="3"/>
      <c r="N33" s="3"/>
      <c r="O33" s="21"/>
      <c r="P33" s="3"/>
      <c r="Q33" s="21"/>
      <c r="R33" s="38"/>
      <c r="S33" s="30"/>
    </row>
    <row r="34" spans="1:19" ht="13" customHeight="1" x14ac:dyDescent="0.3">
      <c r="A34" s="1">
        <v>31</v>
      </c>
      <c r="B34" s="24">
        <f t="shared" si="4"/>
        <v>0</v>
      </c>
      <c r="C34" s="6"/>
      <c r="D34" s="26"/>
      <c r="E34" s="27">
        <f t="shared" ref="E33:E79" si="5">SUM(F34:O34)</f>
        <v>0</v>
      </c>
      <c r="F34" s="3"/>
      <c r="G34" s="3"/>
      <c r="H34" s="3"/>
      <c r="I34" s="3"/>
      <c r="J34" s="3"/>
      <c r="K34" s="3"/>
      <c r="L34" s="3"/>
      <c r="M34" s="3"/>
      <c r="N34" s="3"/>
      <c r="O34" s="21"/>
      <c r="P34" s="3"/>
      <c r="Q34" s="21"/>
      <c r="R34" s="38"/>
      <c r="S34" s="30"/>
    </row>
    <row r="35" spans="1:19" ht="13" customHeight="1" x14ac:dyDescent="0.3">
      <c r="A35" s="1">
        <v>32</v>
      </c>
      <c r="B35" s="24">
        <f t="shared" si="4"/>
        <v>0</v>
      </c>
      <c r="C35" s="6"/>
      <c r="D35" s="26"/>
      <c r="E35" s="27">
        <f t="shared" si="5"/>
        <v>0</v>
      </c>
      <c r="F35" s="3"/>
      <c r="G35" s="3"/>
      <c r="H35" s="3"/>
      <c r="I35" s="3"/>
      <c r="J35" s="3"/>
      <c r="K35" s="3"/>
      <c r="L35" s="3"/>
      <c r="M35" s="3"/>
      <c r="N35" s="3"/>
      <c r="O35" s="21"/>
      <c r="P35" s="3"/>
      <c r="Q35" s="21"/>
      <c r="R35" s="38"/>
      <c r="S35" s="30"/>
    </row>
    <row r="36" spans="1:19" ht="13" customHeight="1" x14ac:dyDescent="0.3">
      <c r="A36" s="1">
        <v>33</v>
      </c>
      <c r="B36" s="24">
        <f t="shared" si="4"/>
        <v>0</v>
      </c>
      <c r="C36" s="6"/>
      <c r="D36" s="26"/>
      <c r="E36" s="27">
        <f t="shared" si="5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0"/>
      <c r="S36" s="30"/>
    </row>
    <row r="37" spans="1:19" ht="13" customHeight="1" x14ac:dyDescent="0.3">
      <c r="A37" s="1">
        <v>34</v>
      </c>
      <c r="B37" s="24">
        <f t="shared" si="4"/>
        <v>0</v>
      </c>
      <c r="C37" s="6"/>
      <c r="D37" s="26"/>
      <c r="E37" s="27">
        <f t="shared" si="5"/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0"/>
      <c r="S37" s="30"/>
    </row>
    <row r="38" spans="1:19" ht="13" customHeight="1" x14ac:dyDescent="0.3">
      <c r="A38" s="1">
        <v>35</v>
      </c>
      <c r="B38" s="24">
        <f t="shared" si="4"/>
        <v>0</v>
      </c>
      <c r="C38" s="6"/>
      <c r="D38" s="26"/>
      <c r="E38" s="27">
        <f t="shared" si="5"/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0"/>
      <c r="S38" s="30"/>
    </row>
    <row r="39" spans="1:19" ht="13" customHeight="1" x14ac:dyDescent="0.3">
      <c r="A39" s="1">
        <v>36</v>
      </c>
      <c r="B39" s="24">
        <f t="shared" si="4"/>
        <v>0</v>
      </c>
      <c r="C39" s="6"/>
      <c r="D39" s="26"/>
      <c r="E39" s="27">
        <f t="shared" si="5"/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0"/>
      <c r="S39" s="30"/>
    </row>
    <row r="40" spans="1:19" ht="13" customHeight="1" x14ac:dyDescent="0.3">
      <c r="A40" s="1">
        <v>37</v>
      </c>
      <c r="B40" s="24">
        <f t="shared" si="4"/>
        <v>0</v>
      </c>
      <c r="C40" s="7"/>
      <c r="D40" s="26"/>
      <c r="E40" s="27">
        <f t="shared" si="5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0"/>
      <c r="S40" s="30"/>
    </row>
    <row r="41" spans="1:19" ht="13" customHeight="1" x14ac:dyDescent="0.3">
      <c r="A41" s="1">
        <v>38</v>
      </c>
      <c r="B41" s="24">
        <f t="shared" si="4"/>
        <v>0</v>
      </c>
      <c r="C41" s="6"/>
      <c r="D41" s="26"/>
      <c r="E41" s="27">
        <f t="shared" si="5"/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0"/>
      <c r="S41" s="30"/>
    </row>
    <row r="42" spans="1:19" ht="13" customHeight="1" x14ac:dyDescent="0.3">
      <c r="A42" s="1">
        <v>39</v>
      </c>
      <c r="B42" s="24">
        <f t="shared" si="4"/>
        <v>0</v>
      </c>
      <c r="C42" s="6"/>
      <c r="D42" s="26"/>
      <c r="E42" s="27">
        <f t="shared" si="5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0"/>
      <c r="S42" s="30"/>
    </row>
    <row r="43" spans="1:19" ht="13" customHeight="1" x14ac:dyDescent="0.3">
      <c r="A43" s="1">
        <v>40</v>
      </c>
      <c r="B43" s="24">
        <f t="shared" si="4"/>
        <v>0</v>
      </c>
      <c r="C43" s="6"/>
      <c r="D43" s="26"/>
      <c r="E43" s="27">
        <f t="shared" si="5"/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0"/>
      <c r="S43" s="30"/>
    </row>
    <row r="44" spans="1:19" ht="13" customHeight="1" x14ac:dyDescent="0.3">
      <c r="A44" s="1">
        <v>41</v>
      </c>
      <c r="B44" s="24">
        <f t="shared" si="4"/>
        <v>0</v>
      </c>
      <c r="C44" s="4"/>
      <c r="D44" s="26"/>
      <c r="E44" s="27">
        <f t="shared" si="5"/>
        <v>0</v>
      </c>
      <c r="F44" s="29"/>
      <c r="G44" s="29"/>
      <c r="H44" s="29"/>
      <c r="I44" s="29"/>
      <c r="J44" s="29"/>
      <c r="K44" s="29"/>
      <c r="L44" s="29"/>
      <c r="M44" s="29"/>
      <c r="N44" s="29"/>
      <c r="O44" s="21"/>
      <c r="P44" s="29"/>
      <c r="Q44" s="21"/>
      <c r="R44" s="38"/>
      <c r="S44" s="30"/>
    </row>
    <row r="45" spans="1:19" ht="13" customHeight="1" x14ac:dyDescent="0.3">
      <c r="A45" s="1">
        <v>42</v>
      </c>
      <c r="B45" s="24">
        <f t="shared" si="4"/>
        <v>0</v>
      </c>
      <c r="C45" s="6"/>
      <c r="D45" s="26"/>
      <c r="E45" s="27">
        <f t="shared" si="5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0"/>
      <c r="S45" s="30"/>
    </row>
    <row r="46" spans="1:19" ht="13" customHeight="1" x14ac:dyDescent="0.3">
      <c r="A46" s="1">
        <v>43</v>
      </c>
      <c r="B46" s="24">
        <f t="shared" si="4"/>
        <v>0</v>
      </c>
      <c r="C46" s="6"/>
      <c r="D46" s="26"/>
      <c r="E46" s="27">
        <f t="shared" si="5"/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0"/>
      <c r="S46" s="30"/>
    </row>
    <row r="47" spans="1:19" ht="13" customHeight="1" x14ac:dyDescent="0.3">
      <c r="A47" s="1">
        <v>44</v>
      </c>
      <c r="B47" s="24">
        <f t="shared" si="4"/>
        <v>0</v>
      </c>
      <c r="C47" s="6"/>
      <c r="D47" s="26"/>
      <c r="E47" s="27">
        <f t="shared" si="5"/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0"/>
      <c r="S47" s="30"/>
    </row>
    <row r="48" spans="1:19" ht="13" customHeight="1" x14ac:dyDescent="0.3">
      <c r="A48" s="1">
        <v>45</v>
      </c>
      <c r="B48" s="24">
        <f t="shared" si="4"/>
        <v>0</v>
      </c>
      <c r="C48" s="6"/>
      <c r="D48" s="26"/>
      <c r="E48" s="27">
        <f t="shared" si="5"/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0"/>
      <c r="S48" s="30"/>
    </row>
    <row r="49" spans="1:19" ht="13" customHeight="1" x14ac:dyDescent="0.3">
      <c r="A49" s="1">
        <v>46</v>
      </c>
      <c r="B49" s="24">
        <f t="shared" si="4"/>
        <v>0</v>
      </c>
      <c r="C49" s="7"/>
      <c r="D49" s="26"/>
      <c r="E49" s="27">
        <f t="shared" si="5"/>
        <v>0</v>
      </c>
      <c r="F49" s="3"/>
      <c r="G49" s="3"/>
      <c r="H49" s="3"/>
      <c r="I49" s="3"/>
      <c r="J49" s="3"/>
      <c r="K49" s="3"/>
      <c r="L49" s="19"/>
      <c r="M49" s="3"/>
      <c r="N49" s="3"/>
      <c r="O49" s="3"/>
      <c r="P49" s="3"/>
      <c r="Q49" s="3"/>
      <c r="R49" s="30"/>
      <c r="S49" s="30"/>
    </row>
    <row r="50" spans="1:19" ht="13" customHeight="1" x14ac:dyDescent="0.3">
      <c r="A50" s="1">
        <v>47</v>
      </c>
      <c r="B50" s="24">
        <f t="shared" si="4"/>
        <v>0</v>
      </c>
      <c r="C50" s="4"/>
      <c r="D50" s="26"/>
      <c r="E50" s="27">
        <f t="shared" si="5"/>
        <v>0</v>
      </c>
      <c r="F50" s="29"/>
      <c r="G50" s="29"/>
      <c r="H50" s="29"/>
      <c r="I50" s="29"/>
      <c r="J50" s="29"/>
      <c r="K50" s="29"/>
      <c r="L50" s="29"/>
      <c r="M50" s="29"/>
      <c r="N50" s="29"/>
      <c r="O50" s="3"/>
      <c r="P50" s="29"/>
      <c r="Q50" s="3"/>
      <c r="R50" s="30"/>
      <c r="S50" s="30"/>
    </row>
    <row r="51" spans="1:19" ht="13" customHeight="1" x14ac:dyDescent="0.3">
      <c r="A51" s="1">
        <v>48</v>
      </c>
      <c r="B51" s="24">
        <f t="shared" si="4"/>
        <v>0</v>
      </c>
      <c r="C51" s="4"/>
      <c r="D51" s="26"/>
      <c r="E51" s="27">
        <f t="shared" si="5"/>
        <v>0</v>
      </c>
      <c r="F51" s="29"/>
      <c r="G51" s="29"/>
      <c r="H51" s="29"/>
      <c r="I51" s="29"/>
      <c r="J51" s="29"/>
      <c r="K51" s="29"/>
      <c r="L51" s="29"/>
      <c r="M51" s="29"/>
      <c r="N51" s="29"/>
      <c r="O51" s="3"/>
      <c r="P51" s="29"/>
      <c r="Q51" s="3"/>
      <c r="R51" s="30"/>
      <c r="S51" s="30"/>
    </row>
    <row r="52" spans="1:19" ht="13" customHeight="1" x14ac:dyDescent="0.3">
      <c r="A52" s="1">
        <v>49</v>
      </c>
      <c r="B52" s="24">
        <f t="shared" si="4"/>
        <v>0</v>
      </c>
      <c r="C52" s="6"/>
      <c r="D52" s="26"/>
      <c r="E52" s="27">
        <f t="shared" si="5"/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0"/>
      <c r="S52" s="30"/>
    </row>
    <row r="53" spans="1:19" ht="13" customHeight="1" x14ac:dyDescent="0.3">
      <c r="A53" s="1">
        <v>50</v>
      </c>
      <c r="B53" s="24">
        <f t="shared" si="4"/>
        <v>0</v>
      </c>
      <c r="C53" s="6"/>
      <c r="D53" s="26"/>
      <c r="E53" s="27">
        <f t="shared" si="5"/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0"/>
      <c r="S53" s="30"/>
    </row>
    <row r="54" spans="1:19" ht="13" customHeight="1" x14ac:dyDescent="0.3">
      <c r="A54" s="1">
        <v>51</v>
      </c>
      <c r="B54" s="24">
        <f t="shared" si="4"/>
        <v>0</v>
      </c>
      <c r="C54" s="4"/>
      <c r="D54" s="26"/>
      <c r="E54" s="27">
        <f t="shared" si="5"/>
        <v>0</v>
      </c>
      <c r="F54" s="29"/>
      <c r="G54" s="29"/>
      <c r="H54" s="29"/>
      <c r="I54" s="29"/>
      <c r="J54" s="29"/>
      <c r="K54" s="29"/>
      <c r="L54" s="29"/>
      <c r="M54" s="29"/>
      <c r="N54" s="29"/>
      <c r="O54" s="3"/>
      <c r="P54" s="29"/>
      <c r="Q54" s="3"/>
      <c r="R54" s="30"/>
      <c r="S54" s="30"/>
    </row>
    <row r="55" spans="1:19" ht="13" customHeight="1" x14ac:dyDescent="0.3">
      <c r="A55" s="1">
        <v>52</v>
      </c>
      <c r="B55" s="24">
        <f t="shared" si="4"/>
        <v>0</v>
      </c>
      <c r="C55" s="4"/>
      <c r="D55" s="26"/>
      <c r="E55" s="27">
        <f t="shared" si="5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0"/>
      <c r="S55" s="30"/>
    </row>
    <row r="56" spans="1:19" ht="13" customHeight="1" x14ac:dyDescent="0.3">
      <c r="A56" s="1">
        <v>53</v>
      </c>
      <c r="B56" s="24">
        <f t="shared" si="4"/>
        <v>0</v>
      </c>
      <c r="C56" s="6"/>
      <c r="D56" s="26"/>
      <c r="E56" s="27">
        <f t="shared" si="5"/>
        <v>0</v>
      </c>
      <c r="F56" s="3"/>
      <c r="G56" s="19"/>
      <c r="H56" s="19"/>
      <c r="I56" s="3"/>
      <c r="J56" s="3"/>
      <c r="K56" s="3"/>
      <c r="L56" s="3"/>
      <c r="M56" s="3"/>
      <c r="N56" s="3"/>
      <c r="O56" s="3"/>
      <c r="P56" s="3"/>
      <c r="Q56" s="3"/>
      <c r="R56" s="30"/>
      <c r="S56" s="30"/>
    </row>
    <row r="57" spans="1:19" ht="13" customHeight="1" x14ac:dyDescent="0.3">
      <c r="A57" s="1">
        <v>54</v>
      </c>
      <c r="B57" s="24">
        <f t="shared" si="4"/>
        <v>0</v>
      </c>
      <c r="C57" s="28"/>
      <c r="D57" s="26"/>
      <c r="E57" s="27">
        <f t="shared" si="5"/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0"/>
      <c r="S57" s="30"/>
    </row>
    <row r="58" spans="1:19" ht="13" customHeight="1" x14ac:dyDescent="0.3">
      <c r="A58" s="1">
        <v>55</v>
      </c>
      <c r="B58" s="24">
        <f t="shared" si="4"/>
        <v>0</v>
      </c>
      <c r="C58" s="4"/>
      <c r="D58" s="26"/>
      <c r="E58" s="27">
        <f t="shared" si="5"/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0"/>
      <c r="S58" s="30"/>
    </row>
    <row r="59" spans="1:19" ht="13" customHeight="1" x14ac:dyDescent="0.3">
      <c r="A59" s="1">
        <v>56</v>
      </c>
      <c r="B59" s="24">
        <f t="shared" si="4"/>
        <v>0</v>
      </c>
      <c r="C59" s="4"/>
      <c r="D59" s="26"/>
      <c r="E59" s="27">
        <f t="shared" si="5"/>
        <v>0</v>
      </c>
      <c r="F59" s="29"/>
      <c r="G59" s="29"/>
      <c r="H59" s="29"/>
      <c r="I59" s="29"/>
      <c r="J59" s="29"/>
      <c r="K59" s="29"/>
      <c r="L59" s="29"/>
      <c r="M59" s="29"/>
      <c r="N59" s="29"/>
      <c r="O59" s="3"/>
      <c r="P59" s="29"/>
      <c r="Q59" s="3"/>
      <c r="R59" s="30"/>
      <c r="S59" s="30"/>
    </row>
    <row r="60" spans="1:19" ht="13" customHeight="1" x14ac:dyDescent="0.3">
      <c r="A60" s="1">
        <v>57</v>
      </c>
      <c r="B60" s="24">
        <f t="shared" si="4"/>
        <v>0</v>
      </c>
      <c r="C60" s="6"/>
      <c r="D60" s="26"/>
      <c r="E60" s="27">
        <f t="shared" si="5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0"/>
      <c r="S60" s="30"/>
    </row>
    <row r="61" spans="1:19" ht="13" customHeight="1" x14ac:dyDescent="0.3">
      <c r="A61" s="1">
        <v>58</v>
      </c>
      <c r="B61" s="24">
        <f t="shared" si="4"/>
        <v>0</v>
      </c>
      <c r="C61" s="4"/>
      <c r="D61" s="26"/>
      <c r="E61" s="27">
        <f t="shared" si="5"/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0"/>
      <c r="S61" s="30"/>
    </row>
    <row r="62" spans="1:19" ht="13" customHeight="1" x14ac:dyDescent="0.3">
      <c r="A62" s="1">
        <v>59</v>
      </c>
      <c r="B62" s="24">
        <f t="shared" si="4"/>
        <v>0</v>
      </c>
      <c r="C62" s="17"/>
      <c r="D62" s="26"/>
      <c r="E62" s="27">
        <f t="shared" si="5"/>
        <v>0</v>
      </c>
      <c r="F62" s="3"/>
      <c r="G62" s="3"/>
      <c r="H62" s="3"/>
      <c r="I62" s="3"/>
      <c r="J62" s="3"/>
      <c r="K62" s="2"/>
      <c r="L62" s="3"/>
      <c r="M62" s="3"/>
      <c r="N62" s="3"/>
      <c r="O62" s="3"/>
      <c r="P62" s="3"/>
      <c r="Q62" s="3"/>
      <c r="R62" s="30"/>
      <c r="S62" s="30"/>
    </row>
    <row r="63" spans="1:19" ht="13" customHeight="1" x14ac:dyDescent="0.3">
      <c r="A63" s="1">
        <v>60</v>
      </c>
      <c r="B63" s="24">
        <f t="shared" si="4"/>
        <v>0</v>
      </c>
      <c r="C63" s="4"/>
      <c r="D63" s="26"/>
      <c r="E63" s="27">
        <f t="shared" si="5"/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0"/>
      <c r="S63" s="30"/>
    </row>
    <row r="64" spans="1:19" ht="13" customHeight="1" x14ac:dyDescent="0.3">
      <c r="A64" s="1">
        <v>61</v>
      </c>
      <c r="B64" s="24">
        <f t="shared" si="4"/>
        <v>0</v>
      </c>
      <c r="C64" s="6"/>
      <c r="D64" s="26"/>
      <c r="E64" s="27">
        <f t="shared" si="5"/>
        <v>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0"/>
      <c r="S64" s="30"/>
    </row>
    <row r="65" spans="1:19" ht="13" customHeight="1" x14ac:dyDescent="0.3">
      <c r="A65" s="1">
        <v>62</v>
      </c>
      <c r="B65" s="24">
        <f t="shared" si="4"/>
        <v>0</v>
      </c>
      <c r="C65" s="25"/>
      <c r="D65" s="26"/>
      <c r="E65" s="27">
        <f t="shared" si="5"/>
        <v>0</v>
      </c>
      <c r="F65" s="3"/>
      <c r="G65" s="3"/>
      <c r="H65" s="3"/>
      <c r="I65" s="3"/>
      <c r="J65" s="3"/>
      <c r="K65" s="2"/>
      <c r="L65" s="3"/>
      <c r="M65" s="3"/>
      <c r="N65" s="3"/>
      <c r="O65" s="3"/>
      <c r="P65" s="3"/>
      <c r="Q65" s="3"/>
      <c r="R65" s="30"/>
      <c r="S65" s="30"/>
    </row>
    <row r="66" spans="1:19" ht="13" customHeight="1" x14ac:dyDescent="0.3">
      <c r="A66" s="1">
        <v>63</v>
      </c>
      <c r="B66" s="24">
        <f t="shared" si="4"/>
        <v>0</v>
      </c>
      <c r="C66" s="6"/>
      <c r="D66" s="26"/>
      <c r="E66" s="27">
        <f t="shared" si="5"/>
        <v>0</v>
      </c>
      <c r="F66" s="1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0"/>
      <c r="S66" s="30"/>
    </row>
    <row r="67" spans="1:19" ht="13" customHeight="1" x14ac:dyDescent="0.3">
      <c r="A67" s="1">
        <v>64</v>
      </c>
      <c r="B67" s="24">
        <f t="shared" si="4"/>
        <v>0</v>
      </c>
      <c r="C67" s="6"/>
      <c r="D67" s="26"/>
      <c r="E67" s="27">
        <f t="shared" si="5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0"/>
      <c r="S67" s="30"/>
    </row>
    <row r="68" spans="1:19" ht="13" customHeight="1" x14ac:dyDescent="0.3">
      <c r="A68" s="1">
        <v>65</v>
      </c>
      <c r="B68" s="24">
        <f t="shared" ref="B68:B79" si="6">COUNT(F68:O68)</f>
        <v>0</v>
      </c>
      <c r="C68" s="6"/>
      <c r="D68" s="26"/>
      <c r="E68" s="27">
        <f t="shared" si="5"/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0"/>
      <c r="S68" s="30"/>
    </row>
    <row r="69" spans="1:19" ht="13" customHeight="1" x14ac:dyDescent="0.3">
      <c r="A69" s="1">
        <v>66</v>
      </c>
      <c r="B69" s="24">
        <f t="shared" si="6"/>
        <v>0</v>
      </c>
      <c r="C69" s="6"/>
      <c r="D69" s="26"/>
      <c r="E69" s="27">
        <f t="shared" si="5"/>
        <v>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0"/>
      <c r="S69" s="30"/>
    </row>
    <row r="70" spans="1:19" ht="13" customHeight="1" x14ac:dyDescent="0.3">
      <c r="A70" s="1">
        <v>67</v>
      </c>
      <c r="B70" s="24">
        <f t="shared" si="6"/>
        <v>0</v>
      </c>
      <c r="C70" s="6"/>
      <c r="D70" s="26"/>
      <c r="E70" s="27">
        <f t="shared" si="5"/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0"/>
      <c r="S70" s="30"/>
    </row>
    <row r="71" spans="1:19" ht="13" customHeight="1" x14ac:dyDescent="0.3">
      <c r="A71" s="1">
        <v>68</v>
      </c>
      <c r="B71" s="24">
        <f t="shared" si="6"/>
        <v>0</v>
      </c>
      <c r="C71" s="4"/>
      <c r="D71" s="26"/>
      <c r="E71" s="27">
        <f t="shared" si="5"/>
        <v>0</v>
      </c>
      <c r="F71" s="29"/>
      <c r="G71" s="29"/>
      <c r="H71" s="29"/>
      <c r="I71" s="29"/>
      <c r="J71" s="29"/>
      <c r="K71" s="29"/>
      <c r="L71" s="29"/>
      <c r="M71" s="29"/>
      <c r="N71" s="29"/>
      <c r="O71" s="3"/>
      <c r="P71" s="29"/>
      <c r="Q71" s="3"/>
      <c r="R71" s="30"/>
      <c r="S71" s="30"/>
    </row>
    <row r="72" spans="1:19" ht="13" customHeight="1" x14ac:dyDescent="0.3">
      <c r="A72" s="1">
        <v>69</v>
      </c>
      <c r="B72" s="24">
        <f t="shared" si="6"/>
        <v>0</v>
      </c>
      <c r="C72" s="6"/>
      <c r="D72" s="26"/>
      <c r="E72" s="27">
        <f t="shared" si="5"/>
        <v>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0"/>
      <c r="S72" s="30"/>
    </row>
    <row r="73" spans="1:19" ht="13" customHeight="1" x14ac:dyDescent="0.3">
      <c r="A73" s="1">
        <v>70</v>
      </c>
      <c r="B73" s="24">
        <f t="shared" si="6"/>
        <v>0</v>
      </c>
      <c r="C73" s="17"/>
      <c r="D73" s="26"/>
      <c r="E73" s="27">
        <f t="shared" si="5"/>
        <v>0</v>
      </c>
      <c r="F73" s="3"/>
      <c r="G73" s="3"/>
      <c r="H73" s="3"/>
      <c r="I73" s="3"/>
      <c r="J73" s="3"/>
      <c r="K73" s="2"/>
      <c r="L73" s="3"/>
      <c r="M73" s="3"/>
      <c r="N73" s="3"/>
      <c r="O73" s="3"/>
      <c r="P73" s="3"/>
      <c r="Q73" s="3"/>
      <c r="R73" s="30"/>
      <c r="S73" s="30"/>
    </row>
    <row r="74" spans="1:19" ht="13" customHeight="1" x14ac:dyDescent="0.3">
      <c r="A74" s="1">
        <v>71</v>
      </c>
      <c r="B74" s="24">
        <f t="shared" si="6"/>
        <v>0</v>
      </c>
      <c r="C74" s="7"/>
      <c r="D74" s="26"/>
      <c r="E74" s="27">
        <f t="shared" si="5"/>
        <v>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0"/>
      <c r="S74" s="30"/>
    </row>
    <row r="75" spans="1:19" ht="13" customHeight="1" x14ac:dyDescent="0.3">
      <c r="A75" s="1">
        <v>72</v>
      </c>
      <c r="B75" s="24">
        <f t="shared" si="6"/>
        <v>0</v>
      </c>
      <c r="C75" s="4"/>
      <c r="D75" s="26"/>
      <c r="E75" s="27">
        <f t="shared" si="5"/>
        <v>0</v>
      </c>
      <c r="F75" s="29"/>
      <c r="G75" s="29"/>
      <c r="H75" s="29"/>
      <c r="I75" s="29"/>
      <c r="J75" s="29"/>
      <c r="K75" s="29"/>
      <c r="L75" s="29"/>
      <c r="M75" s="29"/>
      <c r="N75" s="29"/>
      <c r="O75" s="21"/>
      <c r="P75" s="29"/>
      <c r="Q75" s="21"/>
      <c r="R75" s="38"/>
      <c r="S75" s="30"/>
    </row>
    <row r="76" spans="1:19" ht="13" customHeight="1" x14ac:dyDescent="0.3">
      <c r="A76" s="1">
        <v>73</v>
      </c>
      <c r="B76" s="24">
        <f t="shared" si="6"/>
        <v>0</v>
      </c>
      <c r="C76" s="4"/>
      <c r="D76" s="26"/>
      <c r="E76" s="27">
        <f t="shared" si="5"/>
        <v>0</v>
      </c>
      <c r="F76" s="29"/>
      <c r="G76" s="29"/>
      <c r="H76" s="29"/>
      <c r="I76" s="29"/>
      <c r="J76" s="29"/>
      <c r="K76" s="29"/>
      <c r="L76" s="29"/>
      <c r="M76" s="29"/>
      <c r="N76" s="29"/>
      <c r="O76" s="3"/>
      <c r="P76" s="29"/>
      <c r="Q76" s="3"/>
      <c r="R76" s="30"/>
      <c r="S76" s="30"/>
    </row>
    <row r="77" spans="1:19" ht="13" customHeight="1" x14ac:dyDescent="0.3">
      <c r="A77" s="1">
        <v>74</v>
      </c>
      <c r="B77" s="24">
        <f t="shared" si="6"/>
        <v>0</v>
      </c>
      <c r="C77" s="4"/>
      <c r="D77" s="26"/>
      <c r="E77" s="27">
        <f t="shared" si="5"/>
        <v>0</v>
      </c>
      <c r="F77" s="29"/>
      <c r="G77" s="29"/>
      <c r="H77" s="29"/>
      <c r="I77" s="29"/>
      <c r="J77" s="29"/>
      <c r="K77" s="29"/>
      <c r="L77" s="29"/>
      <c r="M77" s="29"/>
      <c r="N77" s="29"/>
      <c r="O77" s="3"/>
      <c r="P77" s="29"/>
      <c r="Q77" s="3"/>
      <c r="R77" s="30"/>
      <c r="S77" s="30"/>
    </row>
    <row r="78" spans="1:19" ht="13" customHeight="1" x14ac:dyDescent="0.3">
      <c r="A78" s="1">
        <v>75</v>
      </c>
      <c r="B78" s="24">
        <f t="shared" si="6"/>
        <v>0</v>
      </c>
      <c r="C78" s="7"/>
      <c r="D78" s="26"/>
      <c r="E78" s="27">
        <f t="shared" si="5"/>
        <v>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0"/>
    </row>
    <row r="79" spans="1:19" ht="13" customHeight="1" x14ac:dyDescent="0.3">
      <c r="A79" s="1">
        <v>76</v>
      </c>
      <c r="B79" s="24">
        <f t="shared" si="6"/>
        <v>0</v>
      </c>
      <c r="C79" s="6"/>
      <c r="D79" s="26"/>
      <c r="E79" s="27">
        <f t="shared" si="5"/>
        <v>0</v>
      </c>
      <c r="F79" s="3"/>
      <c r="G79" s="19"/>
      <c r="H79" s="3"/>
      <c r="I79" s="3"/>
      <c r="J79" s="3"/>
      <c r="K79" s="3"/>
      <c r="L79" s="3"/>
      <c r="M79" s="3"/>
      <c r="N79" s="3"/>
      <c r="O79" s="3"/>
      <c r="P79" s="3"/>
      <c r="Q79" s="3"/>
      <c r="R79" s="30"/>
    </row>
    <row r="80" spans="1:19" ht="13" customHeight="1" x14ac:dyDescent="0.3">
      <c r="P80" s="1"/>
    </row>
    <row r="81" ht="13" customHeight="1" x14ac:dyDescent="0.3"/>
  </sheetData>
  <sortState ref="C4:K33">
    <sortCondition descending="1" ref="E4:E3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4.5" x14ac:dyDescent="0.3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4.5" x14ac:dyDescent="0.3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D7" sqref="D7"/>
    </sheetView>
  </sheetViews>
  <sheetFormatPr defaultRowHeight="14.5" x14ac:dyDescent="0.35"/>
  <sheetData>
    <row r="2" spans="1:2" x14ac:dyDescent="0.35">
      <c r="A2" t="s">
        <v>191</v>
      </c>
      <c r="B2" t="s">
        <v>192</v>
      </c>
    </row>
    <row r="3" spans="1:2" x14ac:dyDescent="0.35">
      <c r="A3" t="s">
        <v>191</v>
      </c>
      <c r="B3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zoomScale="80" zoomScaleNormal="80" workbookViewId="0">
      <selection activeCell="S8" sqref="S8"/>
    </sheetView>
  </sheetViews>
  <sheetFormatPr defaultColWidth="8.81640625" defaultRowHeight="13" customHeight="1" x14ac:dyDescent="0.3"/>
  <cols>
    <col min="1" max="1" width="3.08984375" style="1" bestFit="1" customWidth="1"/>
    <col min="2" max="2" width="13.54296875" style="22" bestFit="1" customWidth="1"/>
    <col min="3" max="3" width="19.6328125" style="1" customWidth="1"/>
    <col min="4" max="4" width="8.6328125" style="1" customWidth="1"/>
    <col min="5" max="5" width="8.81640625" style="1"/>
    <col min="6" max="14" width="9.6328125" style="1" customWidth="1"/>
    <col min="15" max="17" width="9.6328125" style="16" customWidth="1"/>
    <col min="18" max="18" width="5.08984375" style="16" bestFit="1" customWidth="1"/>
    <col min="19" max="19" width="38.26953125" style="1" bestFit="1" customWidth="1"/>
    <col min="20" max="16384" width="8.81640625" style="1"/>
  </cols>
  <sheetData>
    <row r="1" spans="1:21" ht="13" customHeight="1" x14ac:dyDescent="0.3">
      <c r="A1" s="1" t="s">
        <v>63</v>
      </c>
      <c r="F1" s="16">
        <v>1</v>
      </c>
      <c r="G1" s="16">
        <v>2</v>
      </c>
      <c r="H1" s="16">
        <v>3</v>
      </c>
      <c r="I1" s="16">
        <v>4</v>
      </c>
      <c r="J1" s="16">
        <v>5</v>
      </c>
      <c r="K1" s="16">
        <v>6</v>
      </c>
      <c r="L1" s="16">
        <v>7</v>
      </c>
      <c r="M1" s="16">
        <v>8</v>
      </c>
      <c r="N1" s="16">
        <v>9</v>
      </c>
      <c r="O1" s="16">
        <v>10</v>
      </c>
      <c r="P1" s="16">
        <v>11</v>
      </c>
      <c r="Q1" s="16">
        <v>12</v>
      </c>
    </row>
    <row r="2" spans="1:21" ht="13" customHeight="1" x14ac:dyDescent="0.3">
      <c r="F2" s="16">
        <f>COUNT(F4:F76)</f>
        <v>13</v>
      </c>
      <c r="G2" s="16">
        <f>COUNT(G4:G76)</f>
        <v>23</v>
      </c>
      <c r="H2" s="16">
        <f>COUNT(H4:H76)</f>
        <v>18</v>
      </c>
      <c r="I2" s="16">
        <f>COUNT(I4:I76)</f>
        <v>21</v>
      </c>
      <c r="J2" s="16">
        <f>COUNT(J4:J76)</f>
        <v>25</v>
      </c>
      <c r="K2" s="16">
        <f>COUNT(K4:K76)</f>
        <v>20</v>
      </c>
      <c r="L2" s="16">
        <f>COUNT(L4:L76)</f>
        <v>0</v>
      </c>
      <c r="M2" s="16">
        <f>COUNT(M4:M76)</f>
        <v>0</v>
      </c>
      <c r="N2" s="16">
        <f>COUNT(N4:N76)</f>
        <v>0</v>
      </c>
      <c r="O2" s="16">
        <f>COUNT(O4:O76)</f>
        <v>0</v>
      </c>
      <c r="P2" s="16">
        <f>COUNT(P4:P76)</f>
        <v>0</v>
      </c>
      <c r="Q2" s="16">
        <f>COUNT(Q4:Q76)</f>
        <v>0</v>
      </c>
    </row>
    <row r="3" spans="1:21" ht="37" x14ac:dyDescent="0.3">
      <c r="B3" s="23" t="s">
        <v>1</v>
      </c>
      <c r="C3" s="15" t="s">
        <v>2</v>
      </c>
      <c r="D3" s="14" t="s">
        <v>190</v>
      </c>
      <c r="E3" s="14"/>
      <c r="F3" s="13">
        <v>281</v>
      </c>
      <c r="G3" s="12">
        <v>43022</v>
      </c>
      <c r="H3" s="12">
        <v>43029</v>
      </c>
      <c r="I3" s="12">
        <v>43036</v>
      </c>
      <c r="J3" s="11">
        <v>43043</v>
      </c>
      <c r="K3" s="10">
        <v>43050</v>
      </c>
      <c r="L3" s="10">
        <v>43057</v>
      </c>
      <c r="M3" s="10">
        <v>43064</v>
      </c>
      <c r="N3" s="10">
        <v>43071</v>
      </c>
      <c r="O3" s="32">
        <v>43078</v>
      </c>
      <c r="P3" s="10">
        <v>43085</v>
      </c>
      <c r="Q3" s="32">
        <v>43092</v>
      </c>
      <c r="R3" s="31"/>
    </row>
    <row r="4" spans="1:21" ht="13" customHeight="1" x14ac:dyDescent="0.35">
      <c r="A4" s="1">
        <v>1</v>
      </c>
      <c r="B4" s="24">
        <f>COUNT(F4:O4)</f>
        <v>6</v>
      </c>
      <c r="C4" s="20" t="s">
        <v>38</v>
      </c>
      <c r="D4" s="35"/>
      <c r="E4" s="27">
        <f>SUM(F4:O4)</f>
        <v>178.4</v>
      </c>
      <c r="F4" s="3">
        <v>30.1</v>
      </c>
      <c r="G4" s="3">
        <v>29</v>
      </c>
      <c r="H4" s="5">
        <v>30.1</v>
      </c>
      <c r="I4" s="3">
        <v>29</v>
      </c>
      <c r="J4" s="5">
        <v>30.1</v>
      </c>
      <c r="K4" s="5">
        <v>30.1</v>
      </c>
      <c r="L4" s="3"/>
      <c r="M4" s="3"/>
      <c r="N4" s="3"/>
      <c r="O4" s="3"/>
      <c r="P4" s="3"/>
      <c r="Q4" s="3"/>
      <c r="R4" s="20"/>
      <c r="S4" s="20"/>
      <c r="T4"/>
      <c r="U4"/>
    </row>
    <row r="5" spans="1:21" ht="13" customHeight="1" x14ac:dyDescent="0.35">
      <c r="A5" s="1">
        <v>2</v>
      </c>
      <c r="B5" s="24">
        <f>COUNT(F5:O5)</f>
        <v>6</v>
      </c>
      <c r="C5" s="20" t="s">
        <v>40</v>
      </c>
      <c r="D5" s="36"/>
      <c r="E5" s="27">
        <f>SUM(F5:O5)</f>
        <v>154</v>
      </c>
      <c r="F5" s="5">
        <v>28</v>
      </c>
      <c r="G5" s="3">
        <v>26</v>
      </c>
      <c r="H5" s="3">
        <v>26</v>
      </c>
      <c r="I5" s="3">
        <v>23</v>
      </c>
      <c r="J5" s="5">
        <v>25</v>
      </c>
      <c r="K5" s="3">
        <v>26</v>
      </c>
      <c r="L5" s="3"/>
      <c r="M5" s="3"/>
      <c r="N5" s="33"/>
      <c r="O5" s="21"/>
      <c r="P5" s="33"/>
      <c r="Q5" s="21"/>
      <c r="R5" s="20"/>
      <c r="S5" s="20"/>
      <c r="T5"/>
      <c r="U5"/>
    </row>
    <row r="6" spans="1:21" ht="13" customHeight="1" x14ac:dyDescent="0.35">
      <c r="A6" s="22">
        <v>3</v>
      </c>
      <c r="B6" s="24">
        <f>COUNT(F6:O6)</f>
        <v>5</v>
      </c>
      <c r="C6" s="20" t="s">
        <v>117</v>
      </c>
      <c r="D6" s="36"/>
      <c r="E6" s="27">
        <f>SUM(F6:O6)</f>
        <v>143</v>
      </c>
      <c r="F6" s="5"/>
      <c r="G6" s="5">
        <v>28</v>
      </c>
      <c r="H6" s="3">
        <v>29</v>
      </c>
      <c r="I6" s="3">
        <v>28</v>
      </c>
      <c r="J6" s="5">
        <v>29</v>
      </c>
      <c r="K6" s="3">
        <v>29</v>
      </c>
      <c r="L6" s="3"/>
      <c r="M6" s="3"/>
      <c r="N6" s="3"/>
      <c r="O6" s="33"/>
      <c r="P6" s="3"/>
      <c r="Q6" s="33"/>
      <c r="R6" s="20"/>
      <c r="S6" s="20"/>
      <c r="T6"/>
      <c r="U6"/>
    </row>
    <row r="7" spans="1:21" ht="13" customHeight="1" x14ac:dyDescent="0.35">
      <c r="A7" s="1">
        <v>4</v>
      </c>
      <c r="B7" s="24">
        <f>COUNT(F7:O7)</f>
        <v>6</v>
      </c>
      <c r="C7" s="20" t="s">
        <v>42</v>
      </c>
      <c r="D7" s="36"/>
      <c r="E7" s="27">
        <f>SUM(F7:O7)</f>
        <v>123</v>
      </c>
      <c r="F7" s="3">
        <v>26</v>
      </c>
      <c r="G7" s="3">
        <v>20</v>
      </c>
      <c r="H7" s="3">
        <v>20</v>
      </c>
      <c r="I7" s="3">
        <v>17</v>
      </c>
      <c r="J7" s="5">
        <v>17</v>
      </c>
      <c r="K7" s="3">
        <v>23</v>
      </c>
      <c r="L7" s="3"/>
      <c r="M7" s="3"/>
      <c r="N7" s="3"/>
      <c r="O7" s="34"/>
      <c r="P7" s="3"/>
      <c r="Q7" s="34"/>
      <c r="R7" s="20"/>
      <c r="S7" s="20"/>
      <c r="T7"/>
      <c r="U7"/>
    </row>
    <row r="8" spans="1:21" ht="13" customHeight="1" x14ac:dyDescent="0.35">
      <c r="A8" s="1">
        <v>5</v>
      </c>
      <c r="B8" s="24">
        <f>COUNT(F8:O8)</f>
        <v>6</v>
      </c>
      <c r="C8" s="20" t="s">
        <v>3</v>
      </c>
      <c r="D8" s="36"/>
      <c r="E8" s="27">
        <f>SUM(F8:O8)</f>
        <v>112</v>
      </c>
      <c r="F8" s="5">
        <v>24</v>
      </c>
      <c r="G8" s="5">
        <v>16</v>
      </c>
      <c r="H8" s="3">
        <v>22</v>
      </c>
      <c r="I8" s="3">
        <v>15</v>
      </c>
      <c r="J8" s="5">
        <v>18</v>
      </c>
      <c r="K8" s="3">
        <v>17</v>
      </c>
      <c r="L8" s="33"/>
      <c r="M8" s="3"/>
      <c r="N8" s="3"/>
      <c r="O8" s="3"/>
      <c r="P8" s="3"/>
      <c r="Q8" s="3"/>
      <c r="R8" s="20"/>
      <c r="S8" s="20"/>
      <c r="T8"/>
      <c r="U8"/>
    </row>
    <row r="9" spans="1:21" ht="13" customHeight="1" x14ac:dyDescent="0.35">
      <c r="A9" s="22">
        <v>6</v>
      </c>
      <c r="B9" s="24">
        <f>COUNT(F9:O9)</f>
        <v>4</v>
      </c>
      <c r="C9" s="20" t="s">
        <v>118</v>
      </c>
      <c r="D9" s="36"/>
      <c r="E9" s="27">
        <f>SUM(F9:O9)</f>
        <v>89</v>
      </c>
      <c r="F9" s="5"/>
      <c r="G9" s="5">
        <v>23</v>
      </c>
      <c r="H9" s="3"/>
      <c r="I9" s="3">
        <v>26</v>
      </c>
      <c r="J9" s="5">
        <v>20</v>
      </c>
      <c r="K9" s="3">
        <v>20</v>
      </c>
      <c r="L9" s="3"/>
      <c r="M9" s="3"/>
      <c r="N9" s="3"/>
      <c r="O9" s="3"/>
      <c r="P9" s="3"/>
      <c r="Q9" s="3"/>
      <c r="R9" s="20"/>
      <c r="T9"/>
      <c r="U9"/>
    </row>
    <row r="10" spans="1:21" ht="13" customHeight="1" x14ac:dyDescent="0.35">
      <c r="A10" s="1">
        <v>7</v>
      </c>
      <c r="B10" s="24">
        <f>COUNT(F10:O10)</f>
        <v>5</v>
      </c>
      <c r="C10" s="20" t="s">
        <v>119</v>
      </c>
      <c r="D10" s="36"/>
      <c r="E10" s="27">
        <f>SUM(F10:O10)</f>
        <v>84</v>
      </c>
      <c r="F10" s="5"/>
      <c r="G10" s="5">
        <v>22</v>
      </c>
      <c r="H10" s="5">
        <v>17</v>
      </c>
      <c r="I10" s="5">
        <v>12</v>
      </c>
      <c r="J10" s="41">
        <v>11</v>
      </c>
      <c r="K10" s="3">
        <v>22</v>
      </c>
      <c r="L10" s="3"/>
      <c r="M10" s="33"/>
      <c r="N10" s="3"/>
      <c r="O10" s="34"/>
      <c r="P10" s="3"/>
      <c r="Q10" s="34"/>
      <c r="R10" s="20"/>
      <c r="S10" s="20"/>
      <c r="T10"/>
      <c r="U10"/>
    </row>
    <row r="11" spans="1:21" ht="13" customHeight="1" x14ac:dyDescent="0.35">
      <c r="A11" s="1">
        <v>8</v>
      </c>
      <c r="B11" s="24">
        <f>COUNT(F11:O11)</f>
        <v>6</v>
      </c>
      <c r="C11" s="20" t="s">
        <v>45</v>
      </c>
      <c r="D11" s="36"/>
      <c r="E11" s="27">
        <f>SUM(F11:O11)</f>
        <v>79</v>
      </c>
      <c r="F11" s="5">
        <v>20</v>
      </c>
      <c r="G11" s="5">
        <v>11</v>
      </c>
      <c r="H11" s="3">
        <v>14</v>
      </c>
      <c r="I11" s="3">
        <v>11</v>
      </c>
      <c r="J11" s="5">
        <v>10</v>
      </c>
      <c r="K11" s="3">
        <v>13</v>
      </c>
      <c r="L11" s="3"/>
      <c r="M11" s="3"/>
      <c r="N11" s="3"/>
      <c r="O11" s="3"/>
      <c r="P11" s="3"/>
      <c r="Q11" s="3"/>
      <c r="R11" s="20"/>
      <c r="S11" s="20"/>
      <c r="T11"/>
      <c r="U11"/>
    </row>
    <row r="12" spans="1:21" ht="13" customHeight="1" x14ac:dyDescent="0.35">
      <c r="A12" s="22">
        <v>9</v>
      </c>
      <c r="B12" s="24">
        <f>COUNT(F12:O12)</f>
        <v>3</v>
      </c>
      <c r="C12" s="20" t="s">
        <v>43</v>
      </c>
      <c r="D12" s="36"/>
      <c r="E12" s="27">
        <f>SUM(F12:O12)</f>
        <v>77</v>
      </c>
      <c r="F12" s="5">
        <v>25</v>
      </c>
      <c r="G12" s="5"/>
      <c r="H12" s="3"/>
      <c r="I12" s="3">
        <v>24</v>
      </c>
      <c r="J12" s="5">
        <v>28</v>
      </c>
      <c r="K12" s="3"/>
      <c r="L12" s="19"/>
      <c r="M12" s="3"/>
      <c r="N12" s="3"/>
      <c r="O12" s="3"/>
      <c r="P12" s="3"/>
      <c r="Q12" s="3"/>
      <c r="R12" s="20"/>
      <c r="S12" s="20"/>
      <c r="T12"/>
      <c r="U12"/>
    </row>
    <row r="13" spans="1:21" ht="13" customHeight="1" x14ac:dyDescent="0.35">
      <c r="A13" s="1">
        <v>10</v>
      </c>
      <c r="B13" s="24">
        <f>COUNT(F13:O13)</f>
        <v>3</v>
      </c>
      <c r="C13" s="20" t="s">
        <v>41</v>
      </c>
      <c r="D13" s="36"/>
      <c r="E13" s="27">
        <f>SUM(F13:O13)</f>
        <v>72</v>
      </c>
      <c r="F13" s="3">
        <v>27</v>
      </c>
      <c r="G13" s="3">
        <v>24</v>
      </c>
      <c r="H13" s="5"/>
      <c r="I13" s="3">
        <v>21</v>
      </c>
      <c r="J13" s="5"/>
      <c r="K13" s="33"/>
      <c r="L13" s="3"/>
      <c r="M13" s="3"/>
      <c r="N13" s="3"/>
      <c r="O13" s="3"/>
      <c r="P13" s="3"/>
      <c r="Q13" s="3"/>
      <c r="R13" s="20"/>
      <c r="T13"/>
      <c r="U13"/>
    </row>
    <row r="14" spans="1:21" ht="13" customHeight="1" x14ac:dyDescent="0.35">
      <c r="A14" s="1">
        <v>11</v>
      </c>
      <c r="B14" s="24">
        <f>COUNT(F14:O14)</f>
        <v>3</v>
      </c>
      <c r="C14" s="20" t="s">
        <v>250</v>
      </c>
      <c r="D14" s="26"/>
      <c r="E14" s="27">
        <f>SUM(F14:O14)</f>
        <v>72</v>
      </c>
      <c r="F14" s="3"/>
      <c r="G14" s="3"/>
      <c r="H14" s="3"/>
      <c r="I14" s="3">
        <v>18</v>
      </c>
      <c r="J14" s="5">
        <v>26</v>
      </c>
      <c r="K14" s="3">
        <v>28</v>
      </c>
      <c r="L14" s="3"/>
      <c r="M14" s="3"/>
      <c r="N14" s="3"/>
      <c r="O14" s="3"/>
      <c r="P14" s="3"/>
      <c r="Q14" s="3"/>
      <c r="R14" s="20"/>
      <c r="S14" s="20"/>
      <c r="T14"/>
      <c r="U14"/>
    </row>
    <row r="15" spans="1:21" ht="13" customHeight="1" x14ac:dyDescent="0.35">
      <c r="A15" s="22">
        <v>12</v>
      </c>
      <c r="B15" s="44">
        <f>COUNT(F15:O15)</f>
        <v>3</v>
      </c>
      <c r="C15" s="39" t="s">
        <v>185</v>
      </c>
      <c r="D15" s="45"/>
      <c r="E15" s="46">
        <f>SUM(F15:O15)</f>
        <v>71</v>
      </c>
      <c r="F15" s="47"/>
      <c r="G15" s="47"/>
      <c r="H15" s="47">
        <v>23</v>
      </c>
      <c r="I15" s="47"/>
      <c r="J15" s="48">
        <v>21</v>
      </c>
      <c r="K15" s="47">
        <v>27</v>
      </c>
      <c r="L15" s="3"/>
      <c r="M15" s="3"/>
      <c r="N15" s="3"/>
      <c r="O15" s="21"/>
      <c r="P15" s="3"/>
      <c r="Q15" s="21"/>
      <c r="R15" s="20"/>
      <c r="S15" s="20"/>
      <c r="T15"/>
      <c r="U15"/>
    </row>
    <row r="16" spans="1:21" ht="13" customHeight="1" x14ac:dyDescent="0.35">
      <c r="A16" s="1">
        <v>13</v>
      </c>
      <c r="B16" s="24">
        <f>COUNT(F16:O16)</f>
        <v>3</v>
      </c>
      <c r="C16" s="20" t="s">
        <v>182</v>
      </c>
      <c r="D16" s="26"/>
      <c r="E16" s="27">
        <f>SUM(F16:O16)</f>
        <v>71</v>
      </c>
      <c r="F16" s="3"/>
      <c r="G16" s="3"/>
      <c r="H16" s="3">
        <v>27</v>
      </c>
      <c r="I16" s="3">
        <v>25</v>
      </c>
      <c r="J16" s="5">
        <v>19</v>
      </c>
      <c r="K16" s="3"/>
      <c r="L16" s="3"/>
      <c r="M16" s="3"/>
      <c r="N16" s="3"/>
      <c r="O16" s="3"/>
      <c r="P16" s="3"/>
      <c r="Q16" s="3"/>
      <c r="R16" s="20"/>
      <c r="T16"/>
      <c r="U16"/>
    </row>
    <row r="17" spans="1:21" ht="13" customHeight="1" x14ac:dyDescent="0.35">
      <c r="A17" s="1">
        <v>14</v>
      </c>
      <c r="B17" s="24">
        <f>COUNT(F17:O17)</f>
        <v>3</v>
      </c>
      <c r="C17" s="20" t="s">
        <v>120</v>
      </c>
      <c r="D17" s="36"/>
      <c r="E17" s="27">
        <f>SUM(F17:O17)</f>
        <v>62</v>
      </c>
      <c r="F17" s="5"/>
      <c r="G17" s="5">
        <v>19</v>
      </c>
      <c r="H17" s="3"/>
      <c r="I17" s="3">
        <v>19</v>
      </c>
      <c r="J17" s="5"/>
      <c r="K17" s="3">
        <v>24</v>
      </c>
      <c r="L17" s="3"/>
      <c r="M17" s="3"/>
      <c r="N17" s="3"/>
      <c r="O17" s="21"/>
      <c r="P17" s="3"/>
      <c r="Q17" s="21"/>
      <c r="R17" s="20"/>
      <c r="S17" s="20"/>
      <c r="T17"/>
      <c r="U17"/>
    </row>
    <row r="18" spans="1:21" ht="13" customHeight="1" x14ac:dyDescent="0.35">
      <c r="A18" s="22">
        <v>15</v>
      </c>
      <c r="B18" s="24">
        <f>COUNT(F18:O18)</f>
        <v>2</v>
      </c>
      <c r="C18" s="20" t="s">
        <v>181</v>
      </c>
      <c r="D18" s="26"/>
      <c r="E18" s="27">
        <f>SUM(F18:O18)</f>
        <v>55</v>
      </c>
      <c r="F18" s="3"/>
      <c r="G18" s="19"/>
      <c r="H18" s="3">
        <v>28</v>
      </c>
      <c r="I18" s="3">
        <v>27</v>
      </c>
      <c r="J18" s="5"/>
      <c r="K18" s="3"/>
      <c r="L18" s="3"/>
      <c r="M18" s="3"/>
      <c r="N18" s="3"/>
      <c r="O18" s="3"/>
      <c r="P18" s="3"/>
      <c r="Q18" s="3"/>
      <c r="R18" s="20"/>
      <c r="S18" s="20"/>
      <c r="T18"/>
      <c r="U18"/>
    </row>
    <row r="19" spans="1:21" ht="13" customHeight="1" x14ac:dyDescent="0.35">
      <c r="A19" s="1">
        <v>16</v>
      </c>
      <c r="B19" s="24">
        <f>COUNT(F19:O19)</f>
        <v>2</v>
      </c>
      <c r="C19" s="20" t="s">
        <v>39</v>
      </c>
      <c r="D19" s="36"/>
      <c r="E19" s="27">
        <f>SUM(F19:O19)</f>
        <v>54</v>
      </c>
      <c r="F19" s="5">
        <v>29</v>
      </c>
      <c r="G19" s="5">
        <v>25</v>
      </c>
      <c r="H19" s="3"/>
      <c r="I19" s="3"/>
      <c r="J19" s="5"/>
      <c r="K19" s="3"/>
      <c r="L19" s="3"/>
      <c r="M19" s="3"/>
      <c r="N19" s="3"/>
      <c r="O19" s="3"/>
      <c r="P19" s="3"/>
      <c r="Q19" s="3"/>
      <c r="R19" s="20"/>
      <c r="S19" s="20"/>
      <c r="T19"/>
      <c r="U19"/>
    </row>
    <row r="20" spans="1:21" ht="13" customHeight="1" x14ac:dyDescent="0.35">
      <c r="A20" s="1">
        <v>17</v>
      </c>
      <c r="B20" s="24">
        <f>COUNT(F20:O20)</f>
        <v>5</v>
      </c>
      <c r="C20" s="20" t="s">
        <v>128</v>
      </c>
      <c r="D20" s="36"/>
      <c r="E20" s="27">
        <f>SUM(F20:O20)</f>
        <v>53</v>
      </c>
      <c r="F20" s="5"/>
      <c r="G20" s="5">
        <v>9</v>
      </c>
      <c r="H20" s="3">
        <v>15</v>
      </c>
      <c r="I20" s="3">
        <v>10</v>
      </c>
      <c r="J20" s="5">
        <v>8</v>
      </c>
      <c r="K20" s="3">
        <v>11</v>
      </c>
      <c r="L20" s="3"/>
      <c r="M20" s="3"/>
      <c r="N20" s="3"/>
      <c r="O20" s="3"/>
      <c r="P20" s="3"/>
      <c r="Q20" s="3"/>
      <c r="R20" s="20"/>
      <c r="S20" s="20"/>
      <c r="T20"/>
      <c r="U20"/>
    </row>
    <row r="21" spans="1:21" ht="13" customHeight="1" x14ac:dyDescent="0.35">
      <c r="A21" s="22">
        <v>18</v>
      </c>
      <c r="B21" s="24">
        <f>COUNT(F21:O21)</f>
        <v>2</v>
      </c>
      <c r="C21" s="37" t="s">
        <v>89</v>
      </c>
      <c r="D21" s="36"/>
      <c r="E21" s="27">
        <f>SUM(F21:O21)</f>
        <v>50</v>
      </c>
      <c r="F21" s="5"/>
      <c r="G21" s="5">
        <v>27</v>
      </c>
      <c r="H21" s="3"/>
      <c r="I21" s="3"/>
      <c r="J21" s="5">
        <v>23</v>
      </c>
      <c r="K21" s="3"/>
      <c r="L21" s="3"/>
      <c r="M21" s="3"/>
      <c r="N21" s="3"/>
      <c r="O21" s="33"/>
      <c r="P21" s="3"/>
      <c r="Q21" s="33"/>
      <c r="R21" s="20"/>
      <c r="S21" s="20"/>
      <c r="T21"/>
      <c r="U21"/>
    </row>
    <row r="22" spans="1:21" ht="13" customHeight="1" x14ac:dyDescent="0.35">
      <c r="A22" s="1">
        <v>19</v>
      </c>
      <c r="B22" s="24">
        <f>COUNT(F22:O22)</f>
        <v>3</v>
      </c>
      <c r="C22" s="20" t="s">
        <v>46</v>
      </c>
      <c r="D22" s="36"/>
      <c r="E22" s="27">
        <f>SUM(F22:O22)</f>
        <v>50</v>
      </c>
      <c r="F22" s="5">
        <v>19</v>
      </c>
      <c r="G22" s="5"/>
      <c r="H22" s="3">
        <v>18</v>
      </c>
      <c r="I22" s="3">
        <v>13</v>
      </c>
      <c r="J22" s="5"/>
      <c r="K22" s="3"/>
      <c r="L22" s="3"/>
      <c r="M22" s="3"/>
      <c r="N22" s="3"/>
      <c r="O22" s="3"/>
      <c r="P22" s="3"/>
      <c r="Q22" s="3"/>
      <c r="R22" s="20"/>
      <c r="S22" s="20"/>
      <c r="T22"/>
      <c r="U22"/>
    </row>
    <row r="23" spans="1:21" ht="13" customHeight="1" x14ac:dyDescent="0.35">
      <c r="A23" s="1">
        <v>20</v>
      </c>
      <c r="B23" s="24">
        <f>COUNT(F23:O23)</f>
        <v>2</v>
      </c>
      <c r="C23" s="39" t="s">
        <v>183</v>
      </c>
      <c r="D23" s="26"/>
      <c r="E23" s="27">
        <f>SUM(F23:O23)</f>
        <v>45</v>
      </c>
      <c r="F23" s="3"/>
      <c r="G23" s="3"/>
      <c r="H23" s="3">
        <v>25</v>
      </c>
      <c r="I23" s="3">
        <v>20</v>
      </c>
      <c r="J23" s="5"/>
      <c r="K23" s="3"/>
      <c r="L23" s="3"/>
      <c r="M23" s="3"/>
      <c r="N23" s="3"/>
      <c r="O23" s="3"/>
      <c r="P23" s="3"/>
      <c r="Q23" s="3"/>
      <c r="R23" s="20"/>
      <c r="S23" s="20"/>
      <c r="T23"/>
      <c r="U23"/>
    </row>
    <row r="24" spans="1:21" ht="13" customHeight="1" x14ac:dyDescent="0.3">
      <c r="A24" s="22">
        <v>21</v>
      </c>
      <c r="B24" s="24">
        <f>COUNT(F24:O24)</f>
        <v>2</v>
      </c>
      <c r="C24" s="20" t="s">
        <v>249</v>
      </c>
      <c r="D24" s="26"/>
      <c r="E24" s="27">
        <f>SUM(F24:O24)</f>
        <v>44</v>
      </c>
      <c r="F24" s="29"/>
      <c r="G24" s="29"/>
      <c r="H24" s="29"/>
      <c r="I24" s="21">
        <v>22</v>
      </c>
      <c r="J24" s="5">
        <v>22</v>
      </c>
      <c r="K24" s="3"/>
      <c r="L24" s="3"/>
      <c r="M24" s="3"/>
      <c r="N24" s="3"/>
      <c r="O24" s="3"/>
      <c r="P24" s="3"/>
      <c r="Q24" s="3"/>
      <c r="R24" s="20"/>
      <c r="S24" s="20"/>
    </row>
    <row r="25" spans="1:21" ht="13" customHeight="1" x14ac:dyDescent="0.3">
      <c r="A25" s="1">
        <v>22</v>
      </c>
      <c r="B25" s="24">
        <f>COUNT(F25:O25)</f>
        <v>2</v>
      </c>
      <c r="C25" s="20" t="s">
        <v>0</v>
      </c>
      <c r="D25" s="36"/>
      <c r="E25" s="27">
        <f>SUM(F25:O25)</f>
        <v>43</v>
      </c>
      <c r="F25" s="3">
        <v>22</v>
      </c>
      <c r="G25" s="3">
        <v>21</v>
      </c>
      <c r="H25" s="3"/>
      <c r="I25" s="3"/>
      <c r="J25" s="5"/>
      <c r="K25" s="3"/>
      <c r="L25" s="3"/>
      <c r="M25" s="3"/>
      <c r="N25" s="3"/>
      <c r="O25" s="3"/>
      <c r="P25" s="3"/>
      <c r="Q25" s="3"/>
      <c r="R25" s="20"/>
      <c r="S25" s="20"/>
    </row>
    <row r="26" spans="1:21" ht="13" customHeight="1" x14ac:dyDescent="0.3">
      <c r="A26" s="1">
        <v>23</v>
      </c>
      <c r="B26" s="24">
        <f>COUNT(F26:O26)</f>
        <v>3</v>
      </c>
      <c r="C26" s="20" t="s">
        <v>252</v>
      </c>
      <c r="D26" s="26"/>
      <c r="E26" s="27">
        <f>SUM(F26:O26)</f>
        <v>40</v>
      </c>
      <c r="F26" s="3"/>
      <c r="G26" s="3"/>
      <c r="H26" s="3"/>
      <c r="I26" s="3">
        <v>14</v>
      </c>
      <c r="J26" s="5">
        <v>14</v>
      </c>
      <c r="K26" s="3">
        <v>12</v>
      </c>
      <c r="L26" s="3"/>
      <c r="M26" s="3"/>
      <c r="N26" s="3"/>
      <c r="O26" s="3"/>
      <c r="P26" s="3"/>
      <c r="Q26" s="3"/>
      <c r="R26" s="20"/>
      <c r="S26" s="20"/>
    </row>
    <row r="27" spans="1:21" ht="13" customHeight="1" x14ac:dyDescent="0.3">
      <c r="A27" s="22">
        <v>24</v>
      </c>
      <c r="B27" s="24">
        <f>COUNT(F27:O27)</f>
        <v>2</v>
      </c>
      <c r="C27" s="20" t="s">
        <v>313</v>
      </c>
      <c r="D27" s="26"/>
      <c r="E27" s="27">
        <f>SUM(F27:O27)</f>
        <v>34</v>
      </c>
      <c r="F27" s="3"/>
      <c r="G27" s="3"/>
      <c r="H27" s="3"/>
      <c r="I27" s="3"/>
      <c r="J27" s="5">
        <v>15</v>
      </c>
      <c r="K27" s="3">
        <v>19</v>
      </c>
      <c r="L27" s="3"/>
      <c r="M27" s="3"/>
      <c r="N27" s="3"/>
      <c r="O27" s="21"/>
      <c r="P27" s="3"/>
      <c r="Q27" s="21"/>
      <c r="R27" s="20"/>
      <c r="S27" s="20"/>
    </row>
    <row r="28" spans="1:21" ht="13" customHeight="1" x14ac:dyDescent="0.3">
      <c r="A28" s="1">
        <v>25</v>
      </c>
      <c r="B28" s="24">
        <f>COUNT(F28:O28)</f>
        <v>2</v>
      </c>
      <c r="C28" s="39" t="s">
        <v>122</v>
      </c>
      <c r="D28" s="36"/>
      <c r="E28" s="27">
        <f>SUM(F28:O28)</f>
        <v>32</v>
      </c>
      <c r="F28" s="5"/>
      <c r="G28" s="5">
        <v>17</v>
      </c>
      <c r="H28" s="3"/>
      <c r="I28" s="3"/>
      <c r="J28" s="5"/>
      <c r="K28" s="3">
        <v>15</v>
      </c>
      <c r="L28" s="3"/>
      <c r="M28" s="3"/>
      <c r="N28" s="3"/>
      <c r="O28" s="3"/>
      <c r="P28" s="3"/>
      <c r="Q28" s="3"/>
      <c r="R28" s="20"/>
      <c r="S28" s="20"/>
    </row>
    <row r="29" spans="1:21" ht="13" customHeight="1" x14ac:dyDescent="0.3">
      <c r="A29" s="1">
        <v>26</v>
      </c>
      <c r="B29" s="24">
        <f>COUNT(F29:O29)</f>
        <v>1</v>
      </c>
      <c r="C29" s="20" t="s">
        <v>116</v>
      </c>
      <c r="D29" s="36"/>
      <c r="E29" s="27">
        <f>SUM(F29:O29)</f>
        <v>30.1</v>
      </c>
      <c r="F29" s="5"/>
      <c r="G29" s="5">
        <v>30.1</v>
      </c>
      <c r="H29" s="3"/>
      <c r="I29" s="3"/>
      <c r="J29" s="5"/>
      <c r="K29" s="3"/>
      <c r="L29" s="3"/>
      <c r="M29" s="3"/>
      <c r="N29" s="3"/>
      <c r="O29" s="3"/>
      <c r="P29" s="3"/>
      <c r="Q29" s="3"/>
      <c r="S29" s="8"/>
    </row>
    <row r="30" spans="1:21" ht="13" customHeight="1" x14ac:dyDescent="0.3">
      <c r="A30" s="22">
        <v>27</v>
      </c>
      <c r="B30" s="24">
        <f>COUNT(F30:O30)</f>
        <v>1</v>
      </c>
      <c r="C30" s="20" t="s">
        <v>248</v>
      </c>
      <c r="D30" s="26"/>
      <c r="E30" s="27">
        <f>SUM(F30:O30)</f>
        <v>30.1</v>
      </c>
      <c r="F30" s="3"/>
      <c r="G30" s="3"/>
      <c r="H30" s="3"/>
      <c r="I30" s="3">
        <v>30.1</v>
      </c>
      <c r="J30" s="5"/>
      <c r="K30" s="19"/>
      <c r="L30" s="3"/>
      <c r="M30" s="3"/>
      <c r="N30" s="3"/>
      <c r="O30" s="3"/>
      <c r="P30" s="3"/>
      <c r="Q30" s="3"/>
      <c r="S30" s="8"/>
    </row>
    <row r="31" spans="1:21" ht="13" customHeight="1" x14ac:dyDescent="0.3">
      <c r="A31" s="1">
        <v>28</v>
      </c>
      <c r="B31" s="24">
        <f>COUNT(F31:O31)</f>
        <v>2</v>
      </c>
      <c r="C31" s="20" t="s">
        <v>121</v>
      </c>
      <c r="D31" s="36"/>
      <c r="E31" s="27">
        <f>SUM(F31:O31)</f>
        <v>30</v>
      </c>
      <c r="F31" s="5"/>
      <c r="G31" s="5">
        <v>18</v>
      </c>
      <c r="H31" s="3"/>
      <c r="I31" s="3"/>
      <c r="J31" s="5">
        <v>12</v>
      </c>
      <c r="K31" s="3"/>
      <c r="L31" s="3"/>
      <c r="M31" s="3"/>
      <c r="N31" s="3"/>
      <c r="O31" s="3"/>
      <c r="P31" s="3"/>
      <c r="Q31" s="3"/>
      <c r="R31" s="30"/>
      <c r="S31" s="8"/>
    </row>
    <row r="32" spans="1:21" ht="13" customHeight="1" x14ac:dyDescent="0.3">
      <c r="A32" s="1">
        <v>29</v>
      </c>
      <c r="B32" s="24">
        <f>COUNT(F32:O32)</f>
        <v>1</v>
      </c>
      <c r="C32" s="20" t="s">
        <v>310</v>
      </c>
      <c r="D32" s="26"/>
      <c r="E32" s="27">
        <f>SUM(F32:O32)</f>
        <v>27</v>
      </c>
      <c r="F32" s="3"/>
      <c r="G32" s="3"/>
      <c r="H32" s="3"/>
      <c r="I32" s="3"/>
      <c r="J32" s="5">
        <v>27</v>
      </c>
      <c r="K32" s="3"/>
      <c r="L32" s="3"/>
      <c r="M32" s="3"/>
      <c r="N32" s="3"/>
      <c r="O32" s="3"/>
      <c r="P32" s="3"/>
      <c r="Q32" s="3"/>
      <c r="R32" s="30"/>
    </row>
    <row r="33" spans="1:18" ht="13" customHeight="1" x14ac:dyDescent="0.3">
      <c r="A33" s="22">
        <v>30</v>
      </c>
      <c r="B33" s="24">
        <f>COUNT(F33:O33)</f>
        <v>2</v>
      </c>
      <c r="C33" s="20" t="s">
        <v>188</v>
      </c>
      <c r="D33" s="26"/>
      <c r="E33" s="27">
        <f>SUM(F33:O33)</f>
        <v>25</v>
      </c>
      <c r="F33" s="3"/>
      <c r="G33" s="3"/>
      <c r="H33" s="3">
        <v>16</v>
      </c>
      <c r="I33" s="3"/>
      <c r="J33" s="5">
        <v>9</v>
      </c>
      <c r="K33" s="3"/>
      <c r="L33" s="3"/>
      <c r="M33" s="3"/>
      <c r="N33" s="3"/>
      <c r="O33" s="21"/>
      <c r="P33" s="3"/>
      <c r="Q33" s="21"/>
      <c r="R33" s="30"/>
    </row>
    <row r="34" spans="1:18" ht="13" customHeight="1" x14ac:dyDescent="0.3">
      <c r="A34" s="1">
        <v>31</v>
      </c>
      <c r="B34" s="24">
        <f>COUNT(F34:O34)</f>
        <v>1</v>
      </c>
      <c r="C34" s="20" t="s">
        <v>374</v>
      </c>
      <c r="D34" s="26"/>
      <c r="E34" s="27">
        <f>SUM(F34:O34)</f>
        <v>25</v>
      </c>
      <c r="F34" s="3"/>
      <c r="G34" s="19"/>
      <c r="H34" s="19"/>
      <c r="I34" s="3"/>
      <c r="J34" s="3"/>
      <c r="K34" s="21">
        <v>25</v>
      </c>
      <c r="L34" s="3"/>
      <c r="M34" s="3"/>
      <c r="N34" s="3"/>
      <c r="O34" s="3"/>
      <c r="P34" s="3"/>
      <c r="Q34" s="3"/>
      <c r="R34" s="30"/>
    </row>
    <row r="35" spans="1:18" ht="13" customHeight="1" x14ac:dyDescent="0.3">
      <c r="A35" s="1">
        <v>32</v>
      </c>
      <c r="B35" s="24">
        <f>COUNT(F35:O35)</f>
        <v>1</v>
      </c>
      <c r="C35" s="39" t="s">
        <v>184</v>
      </c>
      <c r="D35" s="26"/>
      <c r="E35" s="27">
        <f>SUM(F35:O35)</f>
        <v>24</v>
      </c>
      <c r="F35" s="3"/>
      <c r="G35" s="3"/>
      <c r="H35" s="3">
        <v>24</v>
      </c>
      <c r="I35" s="3"/>
      <c r="J35" s="5"/>
      <c r="K35" s="3"/>
      <c r="L35" s="3"/>
      <c r="M35" s="3"/>
      <c r="N35" s="3"/>
      <c r="O35" s="3"/>
      <c r="P35" s="3"/>
      <c r="Q35" s="3"/>
      <c r="R35" s="30"/>
    </row>
    <row r="36" spans="1:18" ht="13" customHeight="1" x14ac:dyDescent="0.3">
      <c r="A36" s="22">
        <v>33</v>
      </c>
      <c r="B36" s="24">
        <f>COUNT(F36:O36)</f>
        <v>1</v>
      </c>
      <c r="C36" s="20" t="s">
        <v>311</v>
      </c>
      <c r="D36" s="26"/>
      <c r="E36" s="27">
        <f>SUM(F36:O36)</f>
        <v>24</v>
      </c>
      <c r="F36" s="3"/>
      <c r="G36" s="3"/>
      <c r="H36" s="3"/>
      <c r="I36" s="3"/>
      <c r="J36" s="5">
        <v>24</v>
      </c>
      <c r="K36" s="3"/>
      <c r="L36" s="3"/>
      <c r="M36" s="3"/>
      <c r="N36" s="3"/>
      <c r="O36" s="3"/>
      <c r="P36" s="3"/>
      <c r="Q36" s="3"/>
      <c r="R36" s="30"/>
    </row>
    <row r="37" spans="1:18" ht="13" customHeight="1" x14ac:dyDescent="0.3">
      <c r="A37" s="1">
        <v>34</v>
      </c>
      <c r="B37" s="24">
        <f>COUNT(F37:O37)</f>
        <v>1</v>
      </c>
      <c r="C37" s="39" t="s">
        <v>257</v>
      </c>
      <c r="D37" s="36"/>
      <c r="E37" s="27">
        <f>SUM(F37:O37)</f>
        <v>23</v>
      </c>
      <c r="F37" s="5">
        <v>23</v>
      </c>
      <c r="G37" s="5"/>
      <c r="H37" s="3"/>
      <c r="I37" s="3"/>
      <c r="J37" s="5"/>
      <c r="K37" s="3"/>
      <c r="L37" s="3"/>
      <c r="M37" s="3"/>
      <c r="N37" s="3"/>
      <c r="O37" s="3"/>
      <c r="P37" s="3"/>
      <c r="Q37" s="3"/>
      <c r="R37" s="30"/>
    </row>
    <row r="38" spans="1:18" ht="13" customHeight="1" x14ac:dyDescent="0.3">
      <c r="A38" s="1">
        <v>35</v>
      </c>
      <c r="B38" s="24">
        <f>COUNT(F38:O38)</f>
        <v>1</v>
      </c>
      <c r="C38" s="20" t="s">
        <v>44</v>
      </c>
      <c r="D38" s="36"/>
      <c r="E38" s="27">
        <f>SUM(F38:O38)</f>
        <v>21</v>
      </c>
      <c r="F38" s="5">
        <v>21</v>
      </c>
      <c r="G38" s="5"/>
      <c r="H38" s="3"/>
      <c r="I38" s="3"/>
      <c r="J38" s="5"/>
      <c r="K38" s="3"/>
      <c r="L38" s="3"/>
      <c r="M38" s="3"/>
      <c r="N38" s="3"/>
      <c r="O38" s="3"/>
      <c r="P38" s="3"/>
      <c r="Q38" s="3"/>
      <c r="R38" s="30"/>
    </row>
    <row r="39" spans="1:18" ht="13" customHeight="1" x14ac:dyDescent="0.3">
      <c r="A39" s="22">
        <v>36</v>
      </c>
      <c r="B39" s="24">
        <f>COUNT(F39:O39)</f>
        <v>1</v>
      </c>
      <c r="C39" s="20" t="s">
        <v>186</v>
      </c>
      <c r="D39" s="26"/>
      <c r="E39" s="27">
        <f>SUM(F39:O39)</f>
        <v>21</v>
      </c>
      <c r="F39" s="3"/>
      <c r="G39" s="3"/>
      <c r="H39" s="3">
        <v>21</v>
      </c>
      <c r="I39" s="3"/>
      <c r="J39" s="5"/>
      <c r="K39" s="3"/>
      <c r="L39" s="3"/>
      <c r="M39" s="3"/>
      <c r="N39" s="3"/>
      <c r="O39" s="3"/>
      <c r="P39" s="3"/>
      <c r="Q39" s="3"/>
      <c r="R39" s="30"/>
    </row>
    <row r="40" spans="1:18" ht="13" customHeight="1" x14ac:dyDescent="0.3">
      <c r="A40" s="1">
        <v>37</v>
      </c>
      <c r="B40" s="24">
        <f>COUNT(F40:O40)</f>
        <v>1</v>
      </c>
      <c r="C40" s="20" t="s">
        <v>373</v>
      </c>
      <c r="D40" s="26"/>
      <c r="E40" s="27">
        <f>SUM(F40:O40)</f>
        <v>21</v>
      </c>
      <c r="F40" s="3"/>
      <c r="G40" s="19"/>
      <c r="H40" s="19"/>
      <c r="I40" s="3"/>
      <c r="J40" s="3"/>
      <c r="K40" s="3">
        <v>21</v>
      </c>
      <c r="L40" s="3"/>
      <c r="M40" s="3"/>
      <c r="N40" s="3"/>
      <c r="O40" s="3"/>
      <c r="P40" s="3"/>
      <c r="Q40" s="3"/>
      <c r="R40" s="30"/>
    </row>
    <row r="41" spans="1:18" ht="13" customHeight="1" x14ac:dyDescent="0.3">
      <c r="A41" s="1">
        <v>38</v>
      </c>
      <c r="B41" s="24">
        <f>COUNT(F41:O41)</f>
        <v>1</v>
      </c>
      <c r="C41" s="39" t="s">
        <v>187</v>
      </c>
      <c r="D41" s="26"/>
      <c r="E41" s="27">
        <f>SUM(F41:O41)</f>
        <v>19</v>
      </c>
      <c r="F41" s="3"/>
      <c r="G41" s="3"/>
      <c r="H41" s="3">
        <v>19</v>
      </c>
      <c r="I41" s="3"/>
      <c r="J41" s="5"/>
      <c r="K41" s="3"/>
      <c r="L41" s="29"/>
      <c r="M41" s="29"/>
      <c r="N41" s="29"/>
      <c r="O41" s="21"/>
      <c r="P41" s="29"/>
      <c r="Q41" s="21"/>
      <c r="R41" s="30"/>
    </row>
    <row r="42" spans="1:18" ht="13" customHeight="1" x14ac:dyDescent="0.3">
      <c r="A42" s="22">
        <v>39</v>
      </c>
      <c r="B42" s="24">
        <f>COUNT(F42:O42)</f>
        <v>1</v>
      </c>
      <c r="C42" s="20" t="s">
        <v>375</v>
      </c>
      <c r="D42" s="26"/>
      <c r="E42" s="27">
        <f>SUM(F42:O42)</f>
        <v>18</v>
      </c>
      <c r="F42" s="3"/>
      <c r="G42" s="19"/>
      <c r="H42" s="19"/>
      <c r="I42" s="3"/>
      <c r="J42" s="3"/>
      <c r="K42" s="3">
        <v>18</v>
      </c>
      <c r="L42" s="3"/>
      <c r="M42" s="3"/>
      <c r="N42" s="3"/>
      <c r="O42" s="3"/>
      <c r="P42" s="3"/>
      <c r="Q42" s="3"/>
      <c r="R42" s="30"/>
    </row>
    <row r="43" spans="1:18" ht="13" customHeight="1" x14ac:dyDescent="0.3">
      <c r="A43" s="1">
        <v>40</v>
      </c>
      <c r="B43" s="24">
        <f>COUNT(F43:O43)</f>
        <v>1</v>
      </c>
      <c r="C43" s="20" t="s">
        <v>47</v>
      </c>
      <c r="D43" s="36"/>
      <c r="E43" s="27">
        <f>SUM(F43:O43)</f>
        <v>18</v>
      </c>
      <c r="F43" s="5">
        <v>18</v>
      </c>
      <c r="G43" s="5"/>
      <c r="H43" s="3"/>
      <c r="I43" s="3"/>
      <c r="J43" s="5"/>
      <c r="K43" s="3"/>
      <c r="L43" s="3"/>
      <c r="M43" s="3"/>
      <c r="N43" s="3"/>
      <c r="O43" s="3"/>
      <c r="P43" s="3"/>
      <c r="Q43" s="3"/>
      <c r="R43" s="30"/>
    </row>
    <row r="44" spans="1:18" ht="13" customHeight="1" x14ac:dyDescent="0.3">
      <c r="A44" s="1">
        <v>41</v>
      </c>
      <c r="B44" s="24">
        <f>COUNT(F44:O44)</f>
        <v>1</v>
      </c>
      <c r="C44" s="20" t="s">
        <v>312</v>
      </c>
      <c r="D44" s="26"/>
      <c r="E44" s="27">
        <f>SUM(F44:O44)</f>
        <v>16</v>
      </c>
      <c r="F44" s="3"/>
      <c r="G44" s="3"/>
      <c r="H44" s="3"/>
      <c r="I44" s="3"/>
      <c r="J44" s="5">
        <v>16</v>
      </c>
      <c r="K44" s="3"/>
      <c r="L44" s="3"/>
      <c r="M44" s="3"/>
      <c r="N44" s="3"/>
      <c r="O44" s="3"/>
      <c r="P44" s="3"/>
      <c r="Q44" s="3"/>
      <c r="R44" s="30"/>
    </row>
    <row r="45" spans="1:18" ht="13" customHeight="1" x14ac:dyDescent="0.3">
      <c r="A45" s="22">
        <v>42</v>
      </c>
      <c r="B45" s="24">
        <f>COUNT(F45:O45)</f>
        <v>1</v>
      </c>
      <c r="C45" s="20" t="s">
        <v>376</v>
      </c>
      <c r="D45" s="26"/>
      <c r="E45" s="27">
        <f>SUM(F45:O45)</f>
        <v>16</v>
      </c>
      <c r="F45" s="3"/>
      <c r="G45" s="3"/>
      <c r="H45" s="3"/>
      <c r="I45" s="3"/>
      <c r="J45" s="3"/>
      <c r="K45" s="3">
        <v>16</v>
      </c>
      <c r="L45" s="3"/>
      <c r="M45" s="3"/>
      <c r="N45" s="3"/>
      <c r="O45" s="3"/>
      <c r="P45" s="3"/>
      <c r="Q45" s="3"/>
      <c r="R45" s="30"/>
    </row>
    <row r="46" spans="1:18" ht="13" customHeight="1" x14ac:dyDescent="0.3">
      <c r="A46" s="1">
        <v>43</v>
      </c>
      <c r="B46" s="24">
        <f>COUNT(F46:O46)</f>
        <v>1</v>
      </c>
      <c r="C46" s="20" t="s">
        <v>251</v>
      </c>
      <c r="D46" s="26"/>
      <c r="E46" s="27">
        <f>SUM(F46:O46)</f>
        <v>16</v>
      </c>
      <c r="F46" s="3"/>
      <c r="G46" s="3"/>
      <c r="H46" s="3"/>
      <c r="I46" s="3">
        <v>16</v>
      </c>
      <c r="J46" s="5"/>
      <c r="K46" s="3"/>
      <c r="L46" s="19"/>
      <c r="M46" s="3"/>
      <c r="N46" s="3"/>
      <c r="O46" s="3"/>
      <c r="P46" s="3"/>
      <c r="Q46" s="3"/>
      <c r="R46" s="30"/>
    </row>
    <row r="47" spans="1:18" ht="13" customHeight="1" x14ac:dyDescent="0.3">
      <c r="A47" s="1">
        <v>44</v>
      </c>
      <c r="B47" s="24">
        <f>COUNT(F47:O47)</f>
        <v>1</v>
      </c>
      <c r="C47" s="39" t="s">
        <v>123</v>
      </c>
      <c r="D47" s="36"/>
      <c r="E47" s="27">
        <f>SUM(F47:O47)</f>
        <v>15</v>
      </c>
      <c r="F47" s="5"/>
      <c r="G47" s="5">
        <v>15</v>
      </c>
      <c r="H47" s="3"/>
      <c r="I47" s="3"/>
      <c r="J47" s="5"/>
      <c r="K47" s="3"/>
      <c r="L47" s="29"/>
      <c r="M47" s="29"/>
      <c r="N47" s="29"/>
      <c r="O47" s="3"/>
      <c r="P47" s="29"/>
      <c r="Q47" s="3"/>
      <c r="R47" s="30"/>
    </row>
    <row r="48" spans="1:18" ht="13" customHeight="1" x14ac:dyDescent="0.3">
      <c r="A48" s="22">
        <v>45</v>
      </c>
      <c r="B48" s="24">
        <f>COUNT(F48:O48)</f>
        <v>1</v>
      </c>
      <c r="C48" s="39" t="s">
        <v>124</v>
      </c>
      <c r="D48" s="36"/>
      <c r="E48" s="27">
        <f>SUM(F48:O48)</f>
        <v>14</v>
      </c>
      <c r="F48" s="5"/>
      <c r="G48" s="5">
        <v>14</v>
      </c>
      <c r="H48" s="3"/>
      <c r="I48" s="3"/>
      <c r="J48" s="5"/>
      <c r="K48" s="3"/>
      <c r="L48" s="29"/>
      <c r="M48" s="29"/>
      <c r="N48" s="29"/>
      <c r="O48" s="3"/>
      <c r="P48" s="29"/>
      <c r="Q48" s="3"/>
      <c r="R48" s="30"/>
    </row>
    <row r="49" spans="1:18" ht="13" customHeight="1" x14ac:dyDescent="0.3">
      <c r="A49" s="1">
        <v>46</v>
      </c>
      <c r="B49" s="24">
        <f>COUNT(F49:O49)</f>
        <v>1</v>
      </c>
      <c r="C49" s="20" t="s">
        <v>377</v>
      </c>
      <c r="D49" s="26"/>
      <c r="E49" s="27">
        <f>SUM(F49:O49)</f>
        <v>14</v>
      </c>
      <c r="F49" s="29"/>
      <c r="G49" s="29"/>
      <c r="H49" s="29"/>
      <c r="I49" s="29"/>
      <c r="J49" s="29"/>
      <c r="K49" s="21">
        <v>14</v>
      </c>
      <c r="L49" s="3"/>
      <c r="M49" s="3"/>
      <c r="N49" s="3"/>
      <c r="O49" s="3"/>
      <c r="P49" s="3"/>
      <c r="Q49" s="3"/>
      <c r="R49" s="30"/>
    </row>
    <row r="50" spans="1:18" ht="13" customHeight="1" x14ac:dyDescent="0.3">
      <c r="A50" s="1">
        <v>47</v>
      </c>
      <c r="B50" s="24">
        <f>COUNT(F50:O50)</f>
        <v>1</v>
      </c>
      <c r="C50" s="20" t="s">
        <v>125</v>
      </c>
      <c r="D50" s="36"/>
      <c r="E50" s="27">
        <f>SUM(F50:O50)</f>
        <v>13</v>
      </c>
      <c r="F50" s="5"/>
      <c r="G50" s="5">
        <v>13</v>
      </c>
      <c r="H50" s="3"/>
      <c r="I50" s="3"/>
      <c r="J50" s="5"/>
      <c r="K50" s="29"/>
      <c r="L50" s="3"/>
      <c r="M50" s="3"/>
      <c r="N50" s="3"/>
      <c r="O50" s="3"/>
      <c r="P50" s="3"/>
      <c r="Q50" s="3"/>
      <c r="R50" s="30"/>
    </row>
    <row r="51" spans="1:18" ht="13" customHeight="1" x14ac:dyDescent="0.3">
      <c r="A51" s="22">
        <v>48</v>
      </c>
      <c r="B51" s="24">
        <f>COUNT(F51:O51)</f>
        <v>1</v>
      </c>
      <c r="C51" s="39" t="s">
        <v>189</v>
      </c>
      <c r="D51" s="26"/>
      <c r="E51" s="27">
        <f>SUM(F51:O51)</f>
        <v>13</v>
      </c>
      <c r="F51" s="3"/>
      <c r="G51" s="3"/>
      <c r="H51" s="3">
        <v>13</v>
      </c>
      <c r="I51" s="3"/>
      <c r="J51" s="5"/>
      <c r="K51" s="3"/>
      <c r="L51" s="29"/>
      <c r="M51" s="29"/>
      <c r="N51" s="29"/>
      <c r="O51" s="3"/>
      <c r="P51" s="29"/>
      <c r="Q51" s="3"/>
      <c r="R51" s="30"/>
    </row>
    <row r="52" spans="1:18" ht="13" customHeight="1" x14ac:dyDescent="0.3">
      <c r="A52" s="1">
        <v>49</v>
      </c>
      <c r="B52" s="24">
        <f>COUNT(F52:O52)</f>
        <v>1</v>
      </c>
      <c r="C52" s="20" t="s">
        <v>314</v>
      </c>
      <c r="D52" s="26"/>
      <c r="E52" s="27">
        <f>SUM(F52:O52)</f>
        <v>13</v>
      </c>
      <c r="F52" s="29"/>
      <c r="G52" s="29"/>
      <c r="H52" s="29"/>
      <c r="I52" s="29"/>
      <c r="J52" s="42">
        <v>13</v>
      </c>
      <c r="K52" s="3"/>
      <c r="L52" s="3"/>
      <c r="M52" s="3"/>
      <c r="N52" s="3"/>
      <c r="O52" s="3"/>
      <c r="P52" s="3"/>
      <c r="Q52" s="3"/>
      <c r="R52" s="30"/>
    </row>
    <row r="53" spans="1:18" ht="13" customHeight="1" x14ac:dyDescent="0.3">
      <c r="A53" s="1">
        <v>50</v>
      </c>
      <c r="B53" s="24">
        <f>COUNT(F53:O53)</f>
        <v>1</v>
      </c>
      <c r="C53" s="20" t="s">
        <v>126</v>
      </c>
      <c r="D53" s="36"/>
      <c r="E53" s="27">
        <f>SUM(F53:O53)</f>
        <v>12</v>
      </c>
      <c r="F53" s="5"/>
      <c r="G53" s="5">
        <v>12</v>
      </c>
      <c r="H53" s="3"/>
      <c r="I53" s="3"/>
      <c r="J53" s="5"/>
      <c r="K53" s="3"/>
      <c r="L53" s="3"/>
      <c r="M53" s="3"/>
      <c r="N53" s="3"/>
      <c r="O53" s="3"/>
      <c r="P53" s="3"/>
      <c r="Q53" s="3"/>
      <c r="R53" s="30"/>
    </row>
    <row r="54" spans="1:18" ht="13" customHeight="1" x14ac:dyDescent="0.3">
      <c r="A54" s="1">
        <v>51</v>
      </c>
      <c r="B54" s="24">
        <f>COUNT(F54:O54)</f>
        <v>1</v>
      </c>
      <c r="C54" s="20" t="s">
        <v>127</v>
      </c>
      <c r="D54" s="36"/>
      <c r="E54" s="27">
        <f>SUM(F54:O54)</f>
        <v>10</v>
      </c>
      <c r="F54" s="5"/>
      <c r="G54" s="5">
        <v>10</v>
      </c>
      <c r="H54" s="3"/>
      <c r="I54" s="3"/>
      <c r="J54" s="42"/>
      <c r="K54" s="3"/>
      <c r="L54" s="3"/>
      <c r="M54" s="3"/>
      <c r="N54" s="3"/>
      <c r="O54" s="3"/>
      <c r="P54" s="3"/>
      <c r="Q54" s="3"/>
      <c r="R54" s="30"/>
    </row>
    <row r="55" spans="1:18" ht="13" customHeight="1" x14ac:dyDescent="0.3">
      <c r="A55" s="1">
        <v>52</v>
      </c>
      <c r="B55" s="24">
        <f>COUNT(F55:O55)</f>
        <v>1</v>
      </c>
      <c r="C55" s="39" t="s">
        <v>129</v>
      </c>
      <c r="D55" s="36"/>
      <c r="E55" s="27">
        <f>SUM(F55:O55)</f>
        <v>8</v>
      </c>
      <c r="F55" s="5"/>
      <c r="G55" s="5">
        <v>8</v>
      </c>
      <c r="H55" s="3"/>
      <c r="I55" s="3"/>
      <c r="J55" s="5"/>
      <c r="K55" s="3"/>
      <c r="L55" s="3"/>
      <c r="M55" s="3"/>
      <c r="N55" s="3"/>
      <c r="O55" s="3"/>
      <c r="P55" s="3"/>
      <c r="Q55" s="3"/>
      <c r="R55" s="30"/>
    </row>
    <row r="56" spans="1:18" ht="13" customHeight="1" x14ac:dyDescent="0.3">
      <c r="A56" s="1">
        <v>53</v>
      </c>
      <c r="B56" s="24">
        <f>COUNT(F56:O56)</f>
        <v>1</v>
      </c>
      <c r="C56" s="20" t="s">
        <v>315</v>
      </c>
      <c r="D56" s="26"/>
      <c r="E56" s="27">
        <f>SUM(F56:O56)</f>
        <v>7</v>
      </c>
      <c r="F56" s="29"/>
      <c r="G56" s="29"/>
      <c r="H56" s="29"/>
      <c r="I56" s="29"/>
      <c r="J56" s="42">
        <v>7</v>
      </c>
      <c r="K56" s="29"/>
      <c r="L56" s="29"/>
      <c r="M56" s="29"/>
      <c r="N56" s="29"/>
      <c r="O56" s="3"/>
      <c r="P56" s="29"/>
      <c r="Q56" s="3"/>
      <c r="R56" s="30"/>
    </row>
    <row r="57" spans="1:18" ht="13" customHeight="1" x14ac:dyDescent="0.3">
      <c r="A57" s="1">
        <v>54</v>
      </c>
      <c r="B57" s="24">
        <f>COUNT(F57:O57)</f>
        <v>1</v>
      </c>
      <c r="C57" s="20" t="s">
        <v>316</v>
      </c>
      <c r="D57" s="26"/>
      <c r="E57" s="27">
        <f>SUM(F57:O57)</f>
        <v>6</v>
      </c>
      <c r="F57" s="3"/>
      <c r="G57" s="3"/>
      <c r="H57" s="3"/>
      <c r="I57" s="3"/>
      <c r="J57" s="5">
        <v>6</v>
      </c>
      <c r="K57" s="29"/>
      <c r="L57" s="3"/>
      <c r="M57" s="3"/>
      <c r="N57" s="3"/>
      <c r="O57" s="3"/>
      <c r="P57" s="3"/>
      <c r="Q57" s="3"/>
      <c r="R57" s="30"/>
    </row>
    <row r="58" spans="1:18" ht="13" customHeight="1" x14ac:dyDescent="0.3">
      <c r="B58" s="24">
        <f t="shared" ref="B53:B76" si="0">COUNT(F58:O58)</f>
        <v>0</v>
      </c>
      <c r="C58" s="4"/>
      <c r="D58" s="26"/>
      <c r="E58" s="27">
        <f t="shared" ref="E53:E76" si="1">SUM(F58:O58)</f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0"/>
    </row>
    <row r="59" spans="1:18" ht="13" customHeight="1" x14ac:dyDescent="0.3">
      <c r="B59" s="24">
        <f t="shared" si="0"/>
        <v>0</v>
      </c>
      <c r="C59" s="17"/>
      <c r="D59" s="26"/>
      <c r="E59" s="27">
        <f t="shared" si="1"/>
        <v>0</v>
      </c>
      <c r="F59" s="3"/>
      <c r="G59" s="3"/>
      <c r="H59" s="3"/>
      <c r="I59" s="3"/>
      <c r="J59" s="3"/>
      <c r="K59" s="2"/>
      <c r="L59" s="3"/>
      <c r="M59" s="3"/>
      <c r="N59" s="3"/>
      <c r="O59" s="3"/>
      <c r="P59" s="3"/>
      <c r="Q59" s="3"/>
      <c r="R59" s="30"/>
    </row>
    <row r="60" spans="1:18" ht="13" customHeight="1" x14ac:dyDescent="0.3">
      <c r="B60" s="24">
        <f t="shared" si="0"/>
        <v>0</v>
      </c>
      <c r="C60" s="4"/>
      <c r="D60" s="26"/>
      <c r="E60" s="27">
        <f t="shared" si="1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0"/>
    </row>
    <row r="61" spans="1:18" ht="13" customHeight="1" x14ac:dyDescent="0.3">
      <c r="B61" s="24">
        <f t="shared" si="0"/>
        <v>0</v>
      </c>
      <c r="C61" s="6"/>
      <c r="D61" s="26"/>
      <c r="E61" s="27">
        <f t="shared" si="1"/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0"/>
    </row>
    <row r="62" spans="1:18" ht="13" customHeight="1" x14ac:dyDescent="0.3">
      <c r="B62" s="24">
        <f t="shared" si="0"/>
        <v>0</v>
      </c>
      <c r="C62" s="25"/>
      <c r="D62" s="26"/>
      <c r="E62" s="27">
        <f t="shared" si="1"/>
        <v>0</v>
      </c>
      <c r="F62" s="3"/>
      <c r="G62" s="3"/>
      <c r="H62" s="3"/>
      <c r="I62" s="3"/>
      <c r="J62" s="3"/>
      <c r="K62" s="2"/>
      <c r="L62" s="3"/>
      <c r="M62" s="3"/>
      <c r="N62" s="3"/>
      <c r="O62" s="3"/>
      <c r="P62" s="3"/>
      <c r="Q62" s="3"/>
      <c r="R62" s="30"/>
    </row>
    <row r="63" spans="1:18" ht="13" customHeight="1" x14ac:dyDescent="0.3">
      <c r="B63" s="24">
        <f t="shared" si="0"/>
        <v>0</v>
      </c>
      <c r="C63" s="6"/>
      <c r="D63" s="26"/>
      <c r="E63" s="27">
        <f t="shared" si="1"/>
        <v>0</v>
      </c>
      <c r="F63" s="1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0"/>
    </row>
    <row r="64" spans="1:18" ht="13" customHeight="1" x14ac:dyDescent="0.3">
      <c r="B64" s="24">
        <f t="shared" si="0"/>
        <v>0</v>
      </c>
      <c r="C64" s="6"/>
      <c r="D64" s="26"/>
      <c r="E64" s="27">
        <f t="shared" si="1"/>
        <v>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0"/>
    </row>
    <row r="65" spans="2:18" ht="13" customHeight="1" x14ac:dyDescent="0.3">
      <c r="B65" s="24">
        <f t="shared" si="0"/>
        <v>0</v>
      </c>
      <c r="C65" s="6"/>
      <c r="D65" s="26"/>
      <c r="E65" s="27">
        <f t="shared" si="1"/>
        <v>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0"/>
    </row>
    <row r="66" spans="2:18" ht="13" customHeight="1" x14ac:dyDescent="0.3">
      <c r="B66" s="24">
        <f t="shared" si="0"/>
        <v>0</v>
      </c>
      <c r="C66" s="6"/>
      <c r="D66" s="26"/>
      <c r="E66" s="27">
        <f t="shared" si="1"/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0"/>
    </row>
    <row r="67" spans="2:18" ht="13" customHeight="1" x14ac:dyDescent="0.3">
      <c r="B67" s="24">
        <f t="shared" si="0"/>
        <v>0</v>
      </c>
      <c r="C67" s="6"/>
      <c r="D67" s="26"/>
      <c r="E67" s="27">
        <f t="shared" si="1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0"/>
    </row>
    <row r="68" spans="2:18" ht="13" customHeight="1" x14ac:dyDescent="0.3">
      <c r="B68" s="24">
        <f t="shared" si="0"/>
        <v>0</v>
      </c>
      <c r="C68" s="4"/>
      <c r="D68" s="26"/>
      <c r="E68" s="27">
        <f t="shared" si="1"/>
        <v>0</v>
      </c>
      <c r="F68" s="29"/>
      <c r="G68" s="29"/>
      <c r="H68" s="29"/>
      <c r="I68" s="29"/>
      <c r="J68" s="29"/>
      <c r="K68" s="29"/>
      <c r="L68" s="29"/>
      <c r="M68" s="29"/>
      <c r="N68" s="29"/>
      <c r="O68" s="3"/>
      <c r="P68" s="29"/>
      <c r="Q68" s="3"/>
      <c r="R68" s="30"/>
    </row>
    <row r="69" spans="2:18" ht="13" customHeight="1" x14ac:dyDescent="0.3">
      <c r="B69" s="24">
        <f t="shared" si="0"/>
        <v>0</v>
      </c>
      <c r="C69" s="6"/>
      <c r="D69" s="26"/>
      <c r="E69" s="27">
        <f t="shared" si="1"/>
        <v>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0"/>
    </row>
    <row r="70" spans="2:18" ht="13" customHeight="1" x14ac:dyDescent="0.3">
      <c r="B70" s="24">
        <f t="shared" si="0"/>
        <v>0</v>
      </c>
      <c r="C70" s="17"/>
      <c r="D70" s="26"/>
      <c r="E70" s="27">
        <f t="shared" si="1"/>
        <v>0</v>
      </c>
      <c r="F70" s="3"/>
      <c r="G70" s="3"/>
      <c r="H70" s="3"/>
      <c r="I70" s="3"/>
      <c r="J70" s="3"/>
      <c r="K70" s="2"/>
      <c r="L70" s="3"/>
      <c r="M70" s="3"/>
      <c r="N70" s="3"/>
      <c r="O70" s="3"/>
      <c r="P70" s="3"/>
      <c r="Q70" s="3"/>
      <c r="R70" s="30"/>
    </row>
    <row r="71" spans="2:18" ht="13" customHeight="1" x14ac:dyDescent="0.3">
      <c r="B71" s="24">
        <f t="shared" si="0"/>
        <v>0</v>
      </c>
      <c r="C71" s="7"/>
      <c r="D71" s="26"/>
      <c r="E71" s="27">
        <f t="shared" si="1"/>
        <v>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0"/>
    </row>
    <row r="72" spans="2:18" ht="13" customHeight="1" x14ac:dyDescent="0.3">
      <c r="B72" s="24">
        <f t="shared" si="0"/>
        <v>0</v>
      </c>
      <c r="C72" s="4"/>
      <c r="D72" s="26"/>
      <c r="E72" s="27">
        <f t="shared" si="1"/>
        <v>0</v>
      </c>
      <c r="F72" s="29"/>
      <c r="G72" s="29"/>
      <c r="H72" s="29"/>
      <c r="I72" s="29"/>
      <c r="J72" s="29"/>
      <c r="K72" s="29"/>
      <c r="L72" s="29"/>
      <c r="M72" s="29"/>
      <c r="N72" s="29"/>
      <c r="O72" s="21"/>
      <c r="P72" s="29"/>
      <c r="Q72" s="21"/>
      <c r="R72" s="30"/>
    </row>
    <row r="73" spans="2:18" ht="13" customHeight="1" x14ac:dyDescent="0.3">
      <c r="B73" s="24">
        <f t="shared" si="0"/>
        <v>0</v>
      </c>
      <c r="C73" s="4"/>
      <c r="D73" s="26"/>
      <c r="E73" s="27">
        <f t="shared" si="1"/>
        <v>0</v>
      </c>
      <c r="F73" s="29"/>
      <c r="G73" s="29"/>
      <c r="H73" s="29"/>
      <c r="I73" s="29"/>
      <c r="J73" s="29"/>
      <c r="K73" s="29"/>
      <c r="L73" s="29"/>
      <c r="M73" s="29"/>
      <c r="N73" s="29"/>
      <c r="O73" s="3"/>
      <c r="P73" s="29"/>
      <c r="Q73" s="3"/>
      <c r="R73" s="30"/>
    </row>
    <row r="74" spans="2:18" ht="13" customHeight="1" x14ac:dyDescent="0.3">
      <c r="B74" s="24">
        <f t="shared" si="0"/>
        <v>0</v>
      </c>
      <c r="C74" s="4"/>
      <c r="D74" s="26"/>
      <c r="E74" s="27">
        <f t="shared" si="1"/>
        <v>0</v>
      </c>
      <c r="F74" s="29"/>
      <c r="G74" s="29"/>
      <c r="H74" s="29"/>
      <c r="I74" s="29"/>
      <c r="J74" s="29"/>
      <c r="K74" s="29"/>
      <c r="L74" s="29"/>
      <c r="M74" s="29"/>
      <c r="N74" s="29"/>
      <c r="O74" s="3"/>
      <c r="P74" s="29"/>
      <c r="Q74" s="3"/>
      <c r="R74" s="30"/>
    </row>
    <row r="75" spans="2:18" ht="13" customHeight="1" x14ac:dyDescent="0.3">
      <c r="B75" s="24">
        <f t="shared" si="0"/>
        <v>0</v>
      </c>
      <c r="C75" s="7"/>
      <c r="D75" s="26"/>
      <c r="E75" s="27">
        <f t="shared" si="1"/>
        <v>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0"/>
    </row>
    <row r="76" spans="2:18" ht="13" customHeight="1" x14ac:dyDescent="0.3">
      <c r="B76" s="24">
        <f t="shared" si="0"/>
        <v>0</v>
      </c>
      <c r="C76" s="6"/>
      <c r="D76" s="26"/>
      <c r="E76" s="27">
        <f t="shared" si="1"/>
        <v>0</v>
      </c>
      <c r="F76" s="3"/>
      <c r="G76" s="19"/>
      <c r="H76" s="3"/>
      <c r="I76" s="3"/>
      <c r="J76" s="3"/>
      <c r="K76" s="3"/>
      <c r="L76" s="3"/>
      <c r="M76" s="3"/>
      <c r="N76" s="3"/>
      <c r="O76" s="3"/>
      <c r="P76" s="3"/>
      <c r="Q76" s="3"/>
      <c r="R76" s="30"/>
    </row>
    <row r="77" spans="2:18" ht="13" customHeight="1" x14ac:dyDescent="0.3">
      <c r="P77" s="1"/>
      <c r="R77" s="30"/>
    </row>
  </sheetData>
  <sortState ref="B4:K57">
    <sortCondition descending="1" ref="E4:E57"/>
  </sortState>
  <printOptions gridLines="1"/>
  <pageMargins left="0.25" right="0.25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80" zoomScaleNormal="80" workbookViewId="0">
      <selection activeCell="R4" sqref="R4:S13"/>
    </sheetView>
  </sheetViews>
  <sheetFormatPr defaultColWidth="8.81640625" defaultRowHeight="13" x14ac:dyDescent="0.3"/>
  <cols>
    <col min="1" max="1" width="3.08984375" style="1" bestFit="1" customWidth="1"/>
    <col min="2" max="2" width="13.54296875" style="22" bestFit="1" customWidth="1"/>
    <col min="3" max="3" width="19.6328125" style="1" customWidth="1"/>
    <col min="4" max="4" width="8.6328125" style="1" customWidth="1"/>
    <col min="5" max="5" width="8.81640625" style="1"/>
    <col min="6" max="14" width="9.6328125" style="1" customWidth="1"/>
    <col min="15" max="18" width="9.6328125" style="16" customWidth="1"/>
    <col min="19" max="16384" width="8.81640625" style="1"/>
  </cols>
  <sheetData>
    <row r="1" spans="1:20" ht="13" customHeight="1" x14ac:dyDescent="0.3">
      <c r="A1" s="1" t="s">
        <v>48</v>
      </c>
      <c r="F1" s="16">
        <v>1</v>
      </c>
      <c r="G1" s="16">
        <v>2</v>
      </c>
      <c r="H1" s="16">
        <v>3</v>
      </c>
      <c r="I1" s="16">
        <v>4</v>
      </c>
      <c r="J1" s="16">
        <v>5</v>
      </c>
      <c r="K1" s="16">
        <v>6</v>
      </c>
      <c r="L1" s="16">
        <v>7</v>
      </c>
      <c r="M1" s="16">
        <v>8</v>
      </c>
      <c r="N1" s="16">
        <v>9</v>
      </c>
      <c r="O1" s="16">
        <v>10</v>
      </c>
      <c r="P1" s="16">
        <v>11</v>
      </c>
      <c r="Q1" s="16">
        <v>12</v>
      </c>
    </row>
    <row r="2" spans="1:20" ht="13" customHeight="1" x14ac:dyDescent="0.3">
      <c r="F2" s="16">
        <f>COUNT(F4:F77)</f>
        <v>11</v>
      </c>
      <c r="G2" s="16">
        <f>COUNT(G4:G77)</f>
        <v>11</v>
      </c>
      <c r="H2" s="16">
        <f>COUNT(H4:H77)</f>
        <v>8</v>
      </c>
      <c r="I2" s="16">
        <f>COUNT(I4:I77)</f>
        <v>13</v>
      </c>
      <c r="J2" s="16">
        <f>COUNT(J4:J77)</f>
        <v>12</v>
      </c>
      <c r="K2" s="16">
        <f>COUNT(K4:K77)</f>
        <v>10</v>
      </c>
      <c r="L2" s="16">
        <f>COUNT(L4:L77)</f>
        <v>0</v>
      </c>
      <c r="M2" s="16">
        <f>COUNT(M4:M77)</f>
        <v>0</v>
      </c>
      <c r="N2" s="16">
        <f>COUNT(N4:N77)</f>
        <v>0</v>
      </c>
      <c r="O2" s="16">
        <f>COUNT(O4:O77)</f>
        <v>0</v>
      </c>
      <c r="P2" s="16">
        <f>COUNT(P4:P77)</f>
        <v>0</v>
      </c>
      <c r="Q2" s="16">
        <f>COUNT(Q4:Q77)</f>
        <v>0</v>
      </c>
    </row>
    <row r="3" spans="1:20" ht="37" x14ac:dyDescent="0.3">
      <c r="B3" s="23" t="s">
        <v>1</v>
      </c>
      <c r="C3" s="15" t="s">
        <v>2</v>
      </c>
      <c r="D3" s="14" t="s">
        <v>190</v>
      </c>
      <c r="E3" s="14"/>
      <c r="F3" s="13">
        <v>281</v>
      </c>
      <c r="G3" s="12">
        <v>43022</v>
      </c>
      <c r="H3" s="12">
        <v>43029</v>
      </c>
      <c r="I3" s="12">
        <v>43036</v>
      </c>
      <c r="J3" s="11">
        <v>43043</v>
      </c>
      <c r="K3" s="10">
        <v>43050</v>
      </c>
      <c r="L3" s="10">
        <v>43057</v>
      </c>
      <c r="M3" s="10">
        <v>43064</v>
      </c>
      <c r="N3" s="10">
        <v>43071</v>
      </c>
      <c r="O3" s="32">
        <v>43078</v>
      </c>
      <c r="P3" s="10">
        <v>43085</v>
      </c>
      <c r="Q3" s="32">
        <v>43092</v>
      </c>
      <c r="R3" s="31"/>
    </row>
    <row r="4" spans="1:20" ht="13" customHeight="1" x14ac:dyDescent="0.35">
      <c r="A4" s="22">
        <v>1</v>
      </c>
      <c r="B4" s="24">
        <f t="shared" ref="B4:B19" si="0">COUNT(F4:O4)</f>
        <v>6</v>
      </c>
      <c r="C4" s="40" t="s">
        <v>56</v>
      </c>
      <c r="D4" s="26"/>
      <c r="E4" s="27">
        <f>SUM(F4:O4)</f>
        <v>175.2</v>
      </c>
      <c r="F4" s="5">
        <v>28</v>
      </c>
      <c r="G4" s="5">
        <v>30.1</v>
      </c>
      <c r="H4" s="5">
        <v>29</v>
      </c>
      <c r="I4" s="5">
        <v>30.1</v>
      </c>
      <c r="J4" s="3">
        <v>29</v>
      </c>
      <c r="K4" s="3">
        <v>29</v>
      </c>
      <c r="L4" s="3"/>
      <c r="M4" s="3"/>
      <c r="N4" s="3"/>
      <c r="O4" s="3"/>
      <c r="P4" s="3"/>
      <c r="Q4" s="3"/>
      <c r="R4" s="20"/>
      <c r="S4" s="20"/>
      <c r="T4"/>
    </row>
    <row r="5" spans="1:20" ht="13" customHeight="1" x14ac:dyDescent="0.35">
      <c r="A5" s="22">
        <v>2</v>
      </c>
      <c r="B5" s="24">
        <f t="shared" si="0"/>
        <v>6</v>
      </c>
      <c r="C5" s="40" t="s">
        <v>197</v>
      </c>
      <c r="D5" s="26"/>
      <c r="E5" s="27">
        <f>SUM(F5:O5)</f>
        <v>172.2</v>
      </c>
      <c r="F5" s="5">
        <v>29</v>
      </c>
      <c r="G5" s="5">
        <v>28</v>
      </c>
      <c r="H5" s="5">
        <v>30.1</v>
      </c>
      <c r="I5" s="5">
        <v>29</v>
      </c>
      <c r="J5" s="3">
        <v>30.1</v>
      </c>
      <c r="K5" s="5">
        <v>26</v>
      </c>
      <c r="L5" s="3"/>
      <c r="M5" s="3"/>
      <c r="N5" s="3"/>
      <c r="O5" s="3"/>
      <c r="P5" s="3"/>
      <c r="Q5" s="3"/>
      <c r="R5" s="20"/>
      <c r="S5" s="20"/>
      <c r="T5"/>
    </row>
    <row r="6" spans="1:20" ht="13" customHeight="1" x14ac:dyDescent="0.35">
      <c r="A6" s="22">
        <v>3</v>
      </c>
      <c r="B6" s="24">
        <f t="shared" si="0"/>
        <v>6</v>
      </c>
      <c r="C6" s="40" t="s">
        <v>57</v>
      </c>
      <c r="D6" s="26"/>
      <c r="E6" s="27">
        <f>SUM(F6:O6)</f>
        <v>158</v>
      </c>
      <c r="F6" s="5">
        <v>27</v>
      </c>
      <c r="G6" s="5">
        <v>25</v>
      </c>
      <c r="H6" s="5">
        <v>27</v>
      </c>
      <c r="I6" s="5">
        <v>25</v>
      </c>
      <c r="J6" s="3">
        <v>26</v>
      </c>
      <c r="K6" s="5">
        <v>28</v>
      </c>
      <c r="L6" s="33"/>
      <c r="M6" s="3"/>
      <c r="N6" s="3"/>
      <c r="O6" s="3"/>
      <c r="P6" s="3"/>
      <c r="Q6" s="3"/>
      <c r="R6" s="20"/>
      <c r="S6" s="20"/>
      <c r="T6"/>
    </row>
    <row r="7" spans="1:20" ht="13" customHeight="1" x14ac:dyDescent="0.35">
      <c r="A7" s="22">
        <v>4</v>
      </c>
      <c r="B7" s="24">
        <f t="shared" si="0"/>
        <v>6</v>
      </c>
      <c r="C7" s="40" t="s">
        <v>130</v>
      </c>
      <c r="D7" s="26"/>
      <c r="E7" s="27">
        <f>SUM(F7:O7)</f>
        <v>148</v>
      </c>
      <c r="F7" s="5">
        <v>25</v>
      </c>
      <c r="G7" s="5">
        <v>24</v>
      </c>
      <c r="H7" s="5">
        <v>26</v>
      </c>
      <c r="I7" s="5">
        <v>23</v>
      </c>
      <c r="J7" s="3">
        <v>25</v>
      </c>
      <c r="K7" s="3">
        <v>25</v>
      </c>
      <c r="L7" s="3"/>
      <c r="M7" s="3"/>
      <c r="N7" s="3"/>
      <c r="O7" s="3"/>
      <c r="P7" s="3"/>
      <c r="Q7" s="3"/>
      <c r="R7" s="20"/>
      <c r="S7" s="20"/>
      <c r="T7"/>
    </row>
    <row r="8" spans="1:20" ht="13" customHeight="1" x14ac:dyDescent="0.35">
      <c r="A8" s="22">
        <v>5</v>
      </c>
      <c r="B8" s="24">
        <f t="shared" si="0"/>
        <v>5</v>
      </c>
      <c r="C8" s="40" t="s">
        <v>131</v>
      </c>
      <c r="D8" s="26"/>
      <c r="E8" s="27">
        <f>SUM(F8:O8)</f>
        <v>144.1</v>
      </c>
      <c r="F8" s="5">
        <v>29</v>
      </c>
      <c r="G8" s="5">
        <v>29</v>
      </c>
      <c r="H8" s="5"/>
      <c r="I8" s="5">
        <v>28</v>
      </c>
      <c r="J8" s="3">
        <v>28</v>
      </c>
      <c r="K8" s="3">
        <v>30.1</v>
      </c>
      <c r="L8" s="3"/>
      <c r="M8" s="3"/>
      <c r="N8" s="3"/>
      <c r="O8" s="33"/>
      <c r="P8" s="3"/>
      <c r="Q8" s="33"/>
      <c r="R8" s="20"/>
      <c r="S8" s="20"/>
      <c r="T8"/>
    </row>
    <row r="9" spans="1:20" ht="13" customHeight="1" x14ac:dyDescent="0.35">
      <c r="A9" s="22">
        <v>6</v>
      </c>
      <c r="B9" s="24">
        <f t="shared" si="0"/>
        <v>6</v>
      </c>
      <c r="C9" s="40" t="s">
        <v>58</v>
      </c>
      <c r="D9" s="26"/>
      <c r="E9" s="27">
        <f>SUM(F9:O9)</f>
        <v>143</v>
      </c>
      <c r="F9" s="5">
        <v>26</v>
      </c>
      <c r="G9" s="5">
        <v>23</v>
      </c>
      <c r="H9" s="5">
        <v>25</v>
      </c>
      <c r="I9" s="5">
        <v>18</v>
      </c>
      <c r="J9" s="3">
        <v>24</v>
      </c>
      <c r="K9" s="3">
        <v>27</v>
      </c>
      <c r="L9" s="3"/>
      <c r="M9" s="3"/>
      <c r="N9" s="3"/>
      <c r="O9" s="34"/>
      <c r="P9" s="3"/>
      <c r="Q9" s="34"/>
      <c r="R9" s="20"/>
      <c r="S9" s="20"/>
      <c r="T9"/>
    </row>
    <row r="10" spans="1:20" ht="13" customHeight="1" x14ac:dyDescent="0.35">
      <c r="A10" s="22">
        <v>7</v>
      </c>
      <c r="B10" s="24">
        <f t="shared" si="0"/>
        <v>5</v>
      </c>
      <c r="C10" s="40" t="s">
        <v>60</v>
      </c>
      <c r="D10" s="26"/>
      <c r="E10" s="27">
        <f>SUM(F10:O10)</f>
        <v>111</v>
      </c>
      <c r="F10" s="5">
        <v>23</v>
      </c>
      <c r="G10" s="5">
        <v>22</v>
      </c>
      <c r="H10" s="5">
        <v>24</v>
      </c>
      <c r="I10" s="5">
        <v>21</v>
      </c>
      <c r="J10" s="3">
        <v>21</v>
      </c>
      <c r="K10" s="3"/>
      <c r="L10" s="3"/>
      <c r="M10" s="3"/>
      <c r="N10" s="33"/>
      <c r="O10" s="21"/>
      <c r="P10" s="33"/>
      <c r="Q10" s="21"/>
      <c r="R10" s="20"/>
      <c r="S10" s="20"/>
      <c r="T10"/>
    </row>
    <row r="11" spans="1:20" ht="13" customHeight="1" x14ac:dyDescent="0.35">
      <c r="A11" s="22">
        <v>8</v>
      </c>
      <c r="B11" s="24">
        <f t="shared" si="0"/>
        <v>4</v>
      </c>
      <c r="C11" s="40" t="s">
        <v>198</v>
      </c>
      <c r="D11" s="26"/>
      <c r="E11" s="27">
        <f>SUM(F11:O11)</f>
        <v>101</v>
      </c>
      <c r="F11" s="5"/>
      <c r="G11" s="5"/>
      <c r="H11" s="5">
        <v>23</v>
      </c>
      <c r="I11" s="5">
        <v>27</v>
      </c>
      <c r="J11" s="3">
        <v>27</v>
      </c>
      <c r="K11" s="3">
        <v>24</v>
      </c>
      <c r="L11" s="33"/>
      <c r="M11" s="3"/>
      <c r="N11" s="3"/>
      <c r="O11" s="3"/>
      <c r="P11" s="3"/>
      <c r="Q11" s="3"/>
      <c r="R11" s="20"/>
      <c r="S11" s="20"/>
      <c r="T11"/>
    </row>
    <row r="12" spans="1:20" ht="13" customHeight="1" x14ac:dyDescent="0.35">
      <c r="A12" s="22">
        <v>9</v>
      </c>
      <c r="B12" s="24">
        <f t="shared" si="0"/>
        <v>4</v>
      </c>
      <c r="C12" s="40" t="s">
        <v>62</v>
      </c>
      <c r="D12" s="26"/>
      <c r="E12" s="27">
        <f>SUM(F12:O12)</f>
        <v>82</v>
      </c>
      <c r="F12" s="5">
        <v>21</v>
      </c>
      <c r="G12" s="5">
        <v>21</v>
      </c>
      <c r="H12" s="5"/>
      <c r="I12" s="5">
        <v>20</v>
      </c>
      <c r="J12" s="3">
        <v>20</v>
      </c>
      <c r="K12" s="3"/>
      <c r="L12" s="3"/>
      <c r="M12" s="33"/>
      <c r="N12" s="3"/>
      <c r="O12" s="34"/>
      <c r="P12" s="3"/>
      <c r="Q12" s="34"/>
      <c r="R12" s="20"/>
      <c r="S12" s="20"/>
      <c r="T12"/>
    </row>
    <row r="13" spans="1:20" ht="13" customHeight="1" x14ac:dyDescent="0.35">
      <c r="A13" s="22">
        <v>10</v>
      </c>
      <c r="B13" s="24">
        <f t="shared" si="0"/>
        <v>3</v>
      </c>
      <c r="C13" s="40" t="s">
        <v>133</v>
      </c>
      <c r="D13" s="26"/>
      <c r="E13" s="27">
        <f>SUM(F13:O13)</f>
        <v>80</v>
      </c>
      <c r="F13" s="5"/>
      <c r="G13" s="5">
        <v>26</v>
      </c>
      <c r="H13" s="5">
        <v>28</v>
      </c>
      <c r="I13" s="5">
        <v>26</v>
      </c>
      <c r="J13" s="3"/>
      <c r="K13" s="3"/>
      <c r="L13" s="3"/>
      <c r="M13" s="3"/>
      <c r="N13" s="3"/>
      <c r="O13" s="3"/>
      <c r="P13" s="3"/>
      <c r="Q13" s="3"/>
      <c r="R13" s="20"/>
      <c r="S13" s="20"/>
      <c r="T13"/>
    </row>
    <row r="14" spans="1:20" ht="13" customHeight="1" x14ac:dyDescent="0.35">
      <c r="A14" s="22">
        <v>11</v>
      </c>
      <c r="B14" s="24">
        <f t="shared" si="0"/>
        <v>3</v>
      </c>
      <c r="C14" s="40" t="s">
        <v>59</v>
      </c>
      <c r="D14" s="26"/>
      <c r="E14" s="27">
        <f>SUM(F14:O14)</f>
        <v>69</v>
      </c>
      <c r="F14" s="5">
        <v>24</v>
      </c>
      <c r="G14" s="5"/>
      <c r="H14" s="5"/>
      <c r="I14" s="5">
        <v>22</v>
      </c>
      <c r="J14" s="5">
        <v>23</v>
      </c>
      <c r="K14" s="3"/>
      <c r="L14" s="3"/>
      <c r="M14" s="3"/>
      <c r="N14" s="3"/>
      <c r="O14" s="3"/>
      <c r="P14" s="3"/>
      <c r="Q14" s="3"/>
      <c r="R14" s="20"/>
      <c r="S14"/>
      <c r="T14"/>
    </row>
    <row r="15" spans="1:20" ht="13" customHeight="1" x14ac:dyDescent="0.35">
      <c r="A15" s="22">
        <v>12</v>
      </c>
      <c r="B15" s="24">
        <f t="shared" si="0"/>
        <v>3</v>
      </c>
      <c r="C15" s="40" t="s">
        <v>134</v>
      </c>
      <c r="D15" s="26"/>
      <c r="E15" s="27">
        <f>SUM(F15:O15)</f>
        <v>60</v>
      </c>
      <c r="F15" s="5"/>
      <c r="G15" s="5">
        <v>20</v>
      </c>
      <c r="H15" s="5"/>
      <c r="I15" s="5">
        <v>19</v>
      </c>
      <c r="J15" s="3"/>
      <c r="K15" s="3">
        <v>21</v>
      </c>
      <c r="L15" s="3"/>
      <c r="M15" s="3"/>
      <c r="N15" s="3"/>
      <c r="O15" s="33"/>
      <c r="P15" s="3"/>
      <c r="Q15" s="33"/>
      <c r="R15" s="20"/>
      <c r="S15"/>
    </row>
    <row r="16" spans="1:20" ht="13" customHeight="1" x14ac:dyDescent="0.3">
      <c r="A16" s="22">
        <v>13</v>
      </c>
      <c r="B16" s="24">
        <f t="shared" si="0"/>
        <v>1</v>
      </c>
      <c r="C16" s="40" t="s">
        <v>55</v>
      </c>
      <c r="D16" s="26"/>
      <c r="E16" s="27">
        <f>SUM(F16:O16)</f>
        <v>30.1</v>
      </c>
      <c r="F16" s="5">
        <v>30.1</v>
      </c>
      <c r="G16" s="5"/>
      <c r="H16" s="5"/>
      <c r="I16" s="5"/>
      <c r="J16" s="33"/>
      <c r="K16" s="3"/>
      <c r="L16" s="3"/>
      <c r="M16" s="3"/>
      <c r="N16" s="3"/>
      <c r="O16" s="3"/>
      <c r="P16" s="3"/>
      <c r="Q16" s="3"/>
      <c r="R16" s="20"/>
      <c r="S16" s="20"/>
    </row>
    <row r="17" spans="1:19" ht="13" customHeight="1" x14ac:dyDescent="0.3">
      <c r="A17" s="22">
        <v>14</v>
      </c>
      <c r="B17" s="24">
        <f t="shared" si="0"/>
        <v>1</v>
      </c>
      <c r="C17" s="40" t="s">
        <v>132</v>
      </c>
      <c r="D17" s="26"/>
      <c r="E17" s="27">
        <f>SUM(F17:O17)</f>
        <v>27</v>
      </c>
      <c r="F17" s="5"/>
      <c r="G17" s="5">
        <v>27</v>
      </c>
      <c r="H17" s="5"/>
      <c r="I17" s="5"/>
      <c r="J17" s="3"/>
      <c r="K17" s="19"/>
      <c r="L17" s="19"/>
      <c r="M17" s="3"/>
      <c r="N17" s="3"/>
      <c r="O17" s="3"/>
      <c r="P17" s="3"/>
      <c r="Q17" s="3"/>
      <c r="R17" s="20"/>
      <c r="S17" s="9"/>
    </row>
    <row r="18" spans="1:19" ht="13" customHeight="1" x14ac:dyDescent="0.3">
      <c r="A18" s="22">
        <v>15</v>
      </c>
      <c r="B18" s="24">
        <f t="shared" si="0"/>
        <v>1</v>
      </c>
      <c r="C18" s="40" t="s">
        <v>253</v>
      </c>
      <c r="D18" s="26"/>
      <c r="E18" s="27">
        <f>SUM(F18:O18)</f>
        <v>24</v>
      </c>
      <c r="F18" s="5"/>
      <c r="G18" s="5"/>
      <c r="H18" s="5"/>
      <c r="I18" s="5">
        <v>24</v>
      </c>
      <c r="J18" s="3"/>
      <c r="K18" s="3"/>
      <c r="L18" s="3"/>
      <c r="M18" s="3"/>
      <c r="N18" s="3"/>
      <c r="O18" s="3"/>
      <c r="P18" s="3"/>
      <c r="Q18" s="3"/>
      <c r="R18" s="30"/>
      <c r="S18" s="9"/>
    </row>
    <row r="19" spans="1:19" ht="13" customHeight="1" x14ac:dyDescent="0.3">
      <c r="A19" s="22">
        <v>16</v>
      </c>
      <c r="B19" s="24">
        <f t="shared" si="0"/>
        <v>1</v>
      </c>
      <c r="C19" s="20" t="s">
        <v>382</v>
      </c>
      <c r="D19" s="26"/>
      <c r="E19" s="27">
        <f>SUM(F19:O19)</f>
        <v>23</v>
      </c>
      <c r="F19" s="3"/>
      <c r="G19" s="3"/>
      <c r="H19" s="3"/>
      <c r="I19" s="3"/>
      <c r="J19" s="3"/>
      <c r="K19" s="3">
        <v>23</v>
      </c>
      <c r="L19" s="3"/>
      <c r="M19" s="3"/>
      <c r="N19" s="3"/>
      <c r="O19" s="3"/>
      <c r="P19" s="3"/>
      <c r="Q19" s="3"/>
      <c r="R19" s="30"/>
      <c r="S19" s="9"/>
    </row>
    <row r="20" spans="1:19" ht="13" customHeight="1" x14ac:dyDescent="0.3">
      <c r="A20" s="1">
        <v>17</v>
      </c>
      <c r="B20" s="24">
        <f t="shared" ref="B20:B65" si="1">COUNT(F20:O20)</f>
        <v>1</v>
      </c>
      <c r="C20" s="20" t="s">
        <v>322</v>
      </c>
      <c r="D20" s="26"/>
      <c r="E20" s="27">
        <f>SUM(F20:O20)</f>
        <v>22</v>
      </c>
      <c r="F20" s="5"/>
      <c r="G20" s="5"/>
      <c r="H20" s="5"/>
      <c r="I20" s="5"/>
      <c r="J20" s="3">
        <v>22</v>
      </c>
      <c r="K20" s="3"/>
      <c r="L20" s="3"/>
      <c r="M20" s="3"/>
      <c r="N20" s="3"/>
      <c r="O20" s="21"/>
      <c r="P20" s="3"/>
      <c r="Q20" s="21"/>
      <c r="R20" s="30"/>
      <c r="S20" s="9"/>
    </row>
    <row r="21" spans="1:19" ht="13" customHeight="1" x14ac:dyDescent="0.3">
      <c r="A21" s="1">
        <v>18</v>
      </c>
      <c r="B21" s="24">
        <f t="shared" si="1"/>
        <v>1</v>
      </c>
      <c r="C21" s="40" t="s">
        <v>61</v>
      </c>
      <c r="D21" s="26"/>
      <c r="E21" s="27">
        <f>SUM(F21:O21)</f>
        <v>22</v>
      </c>
      <c r="F21" s="5">
        <v>22</v>
      </c>
      <c r="G21" s="5"/>
      <c r="H21" s="5"/>
      <c r="I21" s="5"/>
      <c r="J21" s="3"/>
      <c r="K21" s="3"/>
      <c r="L21" s="3"/>
      <c r="M21" s="3"/>
      <c r="N21" s="3"/>
      <c r="O21" s="3"/>
      <c r="P21" s="3"/>
      <c r="Q21" s="3"/>
      <c r="R21" s="30"/>
      <c r="S21" s="9"/>
    </row>
    <row r="22" spans="1:19" ht="13" customHeight="1" x14ac:dyDescent="0.3">
      <c r="A22" s="1">
        <v>19</v>
      </c>
      <c r="B22" s="24">
        <f t="shared" si="1"/>
        <v>1</v>
      </c>
      <c r="C22" s="20" t="s">
        <v>383</v>
      </c>
      <c r="D22" s="26"/>
      <c r="E22" s="27">
        <f>SUM(F22:O22)</f>
        <v>22</v>
      </c>
      <c r="F22" s="3"/>
      <c r="G22" s="3"/>
      <c r="H22" s="3"/>
      <c r="I22" s="3"/>
      <c r="J22" s="3"/>
      <c r="K22" s="3">
        <v>22</v>
      </c>
      <c r="L22" s="3"/>
      <c r="M22" s="3"/>
      <c r="N22" s="3"/>
      <c r="O22" s="3"/>
      <c r="P22" s="3"/>
      <c r="Q22" s="3"/>
      <c r="R22" s="30"/>
      <c r="S22" s="9"/>
    </row>
    <row r="23" spans="1:19" ht="13" customHeight="1" x14ac:dyDescent="0.3">
      <c r="A23" s="1">
        <v>20</v>
      </c>
      <c r="B23" s="24">
        <f t="shared" si="1"/>
        <v>1</v>
      </c>
      <c r="C23" s="20" t="s">
        <v>323</v>
      </c>
      <c r="D23" s="26"/>
      <c r="E23" s="27">
        <f>SUM(F23:O23)</f>
        <v>19</v>
      </c>
      <c r="F23" s="3"/>
      <c r="G23" s="3"/>
      <c r="H23" s="3"/>
      <c r="I23" s="3"/>
      <c r="J23" s="41">
        <v>19</v>
      </c>
      <c r="K23" s="3"/>
      <c r="L23" s="3"/>
      <c r="M23" s="3"/>
      <c r="N23" s="3"/>
      <c r="O23" s="3"/>
      <c r="P23" s="3"/>
      <c r="Q23" s="3"/>
      <c r="R23" s="30"/>
      <c r="S23" s="9"/>
    </row>
    <row r="24" spans="1:19" ht="13" customHeight="1" x14ac:dyDescent="0.3">
      <c r="A24" s="1">
        <v>21</v>
      </c>
      <c r="B24" s="24">
        <f t="shared" si="1"/>
        <v>0</v>
      </c>
      <c r="C24" s="6"/>
      <c r="D24" s="26"/>
      <c r="E24" s="27">
        <f t="shared" ref="E20:E77" si="2">SUM(F24:O24)</f>
        <v>0</v>
      </c>
      <c r="F24" s="3"/>
      <c r="G24" s="3"/>
      <c r="H24" s="3"/>
      <c r="I24" s="3"/>
      <c r="J24" s="3"/>
      <c r="K24" s="3"/>
      <c r="L24" s="3"/>
      <c r="M24" s="3"/>
      <c r="N24" s="3"/>
      <c r="O24" s="21"/>
      <c r="P24" s="3"/>
      <c r="Q24" s="21"/>
      <c r="R24" s="30"/>
      <c r="S24" s="9"/>
    </row>
    <row r="25" spans="1:19" ht="13" customHeight="1" x14ac:dyDescent="0.3">
      <c r="A25" s="1">
        <v>22</v>
      </c>
      <c r="B25" s="24">
        <f t="shared" si="1"/>
        <v>0</v>
      </c>
      <c r="C25" s="6"/>
      <c r="D25" s="26"/>
      <c r="E25" s="27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0"/>
      <c r="S25" s="9"/>
    </row>
    <row r="26" spans="1:19" ht="13" customHeight="1" x14ac:dyDescent="0.3">
      <c r="A26" s="1">
        <v>23</v>
      </c>
      <c r="B26" s="24">
        <f t="shared" si="1"/>
        <v>0</v>
      </c>
      <c r="C26" s="6"/>
      <c r="D26" s="26"/>
      <c r="E26" s="27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0"/>
      <c r="S26" s="9"/>
    </row>
    <row r="27" spans="1:19" ht="13" customHeight="1" x14ac:dyDescent="0.3">
      <c r="A27" s="1">
        <v>24</v>
      </c>
      <c r="B27" s="24">
        <f t="shared" si="1"/>
        <v>0</v>
      </c>
      <c r="C27" s="7"/>
      <c r="D27" s="26"/>
      <c r="E27" s="27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S27" s="9"/>
    </row>
    <row r="28" spans="1:19" ht="13" customHeight="1" x14ac:dyDescent="0.3">
      <c r="A28" s="1">
        <v>25</v>
      </c>
      <c r="B28" s="24">
        <f t="shared" si="1"/>
        <v>0</v>
      </c>
      <c r="C28" s="6"/>
      <c r="D28" s="26"/>
      <c r="E28" s="27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S28" s="9"/>
    </row>
    <row r="29" spans="1:19" ht="13" customHeight="1" x14ac:dyDescent="0.3">
      <c r="A29" s="1">
        <v>26</v>
      </c>
      <c r="B29" s="24">
        <f t="shared" si="1"/>
        <v>0</v>
      </c>
      <c r="C29" s="6"/>
      <c r="D29" s="26"/>
      <c r="E29" s="27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S29" s="8"/>
    </row>
    <row r="30" spans="1:19" ht="13" customHeight="1" x14ac:dyDescent="0.3">
      <c r="A30" s="1">
        <v>27</v>
      </c>
      <c r="B30" s="24">
        <f t="shared" si="1"/>
        <v>0</v>
      </c>
      <c r="C30" s="4"/>
      <c r="D30" s="26"/>
      <c r="E30" s="27">
        <f t="shared" si="2"/>
        <v>0</v>
      </c>
      <c r="F30" s="3"/>
      <c r="G30" s="19"/>
      <c r="H30" s="3"/>
      <c r="I30" s="3"/>
      <c r="J30" s="3"/>
      <c r="K30" s="3"/>
      <c r="L30" s="3"/>
      <c r="M30" s="21"/>
      <c r="N30" s="3"/>
      <c r="O30" s="3"/>
      <c r="P30" s="3"/>
      <c r="Q30" s="3"/>
      <c r="S30" s="8"/>
    </row>
    <row r="31" spans="1:19" ht="13" customHeight="1" x14ac:dyDescent="0.3">
      <c r="A31" s="1">
        <v>28</v>
      </c>
      <c r="B31" s="24">
        <f t="shared" si="1"/>
        <v>0</v>
      </c>
      <c r="C31" s="6"/>
      <c r="D31" s="26"/>
      <c r="E31" s="27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21"/>
      <c r="P31" s="3"/>
      <c r="Q31" s="21"/>
      <c r="R31" s="30"/>
      <c r="S31" s="8"/>
    </row>
    <row r="32" spans="1:19" ht="13" customHeight="1" x14ac:dyDescent="0.3">
      <c r="A32" s="1">
        <v>29</v>
      </c>
      <c r="B32" s="24">
        <f t="shared" si="1"/>
        <v>0</v>
      </c>
      <c r="C32" s="6"/>
      <c r="D32" s="26"/>
      <c r="E32" s="27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21"/>
      <c r="P32" s="3"/>
      <c r="Q32" s="21"/>
      <c r="R32" s="30"/>
    </row>
    <row r="33" spans="1:18" ht="13" customHeight="1" x14ac:dyDescent="0.3">
      <c r="A33" s="1">
        <v>30</v>
      </c>
      <c r="B33" s="24">
        <f t="shared" si="1"/>
        <v>0</v>
      </c>
      <c r="C33" s="6"/>
      <c r="D33" s="26"/>
      <c r="E33" s="27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21"/>
      <c r="P33" s="3"/>
      <c r="Q33" s="21"/>
      <c r="R33" s="30"/>
    </row>
    <row r="34" spans="1:18" ht="13" customHeight="1" x14ac:dyDescent="0.3">
      <c r="A34" s="1">
        <v>31</v>
      </c>
      <c r="B34" s="24">
        <f t="shared" si="1"/>
        <v>0</v>
      </c>
      <c r="C34" s="6"/>
      <c r="D34" s="26"/>
      <c r="E34" s="27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0"/>
    </row>
    <row r="35" spans="1:18" ht="13" customHeight="1" x14ac:dyDescent="0.3">
      <c r="A35" s="1">
        <v>32</v>
      </c>
      <c r="B35" s="24">
        <f t="shared" si="1"/>
        <v>0</v>
      </c>
      <c r="C35" s="6"/>
      <c r="D35" s="26"/>
      <c r="E35" s="27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0"/>
    </row>
    <row r="36" spans="1:18" ht="13" customHeight="1" x14ac:dyDescent="0.3">
      <c r="A36" s="1">
        <v>33</v>
      </c>
      <c r="B36" s="24">
        <f t="shared" si="1"/>
        <v>0</v>
      </c>
      <c r="C36" s="6"/>
      <c r="D36" s="26"/>
      <c r="E36" s="27">
        <f t="shared" si="2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0"/>
    </row>
    <row r="37" spans="1:18" ht="13" customHeight="1" x14ac:dyDescent="0.3">
      <c r="A37" s="1">
        <v>34</v>
      </c>
      <c r="B37" s="24">
        <f t="shared" si="1"/>
        <v>0</v>
      </c>
      <c r="C37" s="6"/>
      <c r="D37" s="26"/>
      <c r="E37" s="27">
        <f t="shared" si="2"/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0"/>
    </row>
    <row r="38" spans="1:18" ht="13" customHeight="1" x14ac:dyDescent="0.3">
      <c r="A38" s="1">
        <v>35</v>
      </c>
      <c r="B38" s="24">
        <f t="shared" si="1"/>
        <v>0</v>
      </c>
      <c r="C38" s="7"/>
      <c r="D38" s="26"/>
      <c r="E38" s="27">
        <f t="shared" si="2"/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0"/>
    </row>
    <row r="39" spans="1:18" ht="13" customHeight="1" x14ac:dyDescent="0.3">
      <c r="A39" s="1">
        <v>36</v>
      </c>
      <c r="B39" s="24">
        <f t="shared" si="1"/>
        <v>0</v>
      </c>
      <c r="C39" s="6"/>
      <c r="D39" s="26"/>
      <c r="E39" s="27">
        <f t="shared" si="2"/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0"/>
    </row>
    <row r="40" spans="1:18" ht="13" customHeight="1" x14ac:dyDescent="0.3">
      <c r="A40" s="1">
        <v>37</v>
      </c>
      <c r="B40" s="24">
        <f t="shared" si="1"/>
        <v>0</v>
      </c>
      <c r="C40" s="6"/>
      <c r="D40" s="26"/>
      <c r="E40" s="27">
        <f t="shared" si="2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0"/>
    </row>
    <row r="41" spans="1:18" ht="13" customHeight="1" x14ac:dyDescent="0.3">
      <c r="A41" s="1">
        <v>38</v>
      </c>
      <c r="B41" s="24">
        <f t="shared" si="1"/>
        <v>0</v>
      </c>
      <c r="C41" s="6"/>
      <c r="D41" s="26"/>
      <c r="E41" s="27">
        <f t="shared" si="2"/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0"/>
    </row>
    <row r="42" spans="1:18" ht="13" customHeight="1" x14ac:dyDescent="0.3">
      <c r="A42" s="1">
        <v>39</v>
      </c>
      <c r="B42" s="24">
        <f t="shared" si="1"/>
        <v>0</v>
      </c>
      <c r="C42" s="4"/>
      <c r="D42" s="26"/>
      <c r="E42" s="27">
        <f t="shared" si="2"/>
        <v>0</v>
      </c>
      <c r="F42" s="29"/>
      <c r="G42" s="29"/>
      <c r="H42" s="29"/>
      <c r="I42" s="29"/>
      <c r="J42" s="29"/>
      <c r="K42" s="29"/>
      <c r="L42" s="29"/>
      <c r="M42" s="29"/>
      <c r="N42" s="29"/>
      <c r="O42" s="21"/>
      <c r="P42" s="29"/>
      <c r="Q42" s="21"/>
      <c r="R42" s="30"/>
    </row>
    <row r="43" spans="1:18" ht="13" customHeight="1" x14ac:dyDescent="0.3">
      <c r="A43" s="1">
        <v>40</v>
      </c>
      <c r="B43" s="24">
        <f t="shared" si="1"/>
        <v>0</v>
      </c>
      <c r="C43" s="6"/>
      <c r="D43" s="26"/>
      <c r="E43" s="27">
        <f t="shared" si="2"/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0"/>
    </row>
    <row r="44" spans="1:18" ht="13" customHeight="1" x14ac:dyDescent="0.3">
      <c r="A44" s="1">
        <v>41</v>
      </c>
      <c r="B44" s="24">
        <f t="shared" si="1"/>
        <v>0</v>
      </c>
      <c r="C44" s="6"/>
      <c r="D44" s="26"/>
      <c r="E44" s="27">
        <f t="shared" si="2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0"/>
    </row>
    <row r="45" spans="1:18" ht="13" customHeight="1" x14ac:dyDescent="0.3">
      <c r="A45" s="1">
        <v>42</v>
      </c>
      <c r="B45" s="24">
        <f t="shared" si="1"/>
        <v>0</v>
      </c>
      <c r="C45" s="6"/>
      <c r="D45" s="26"/>
      <c r="E45" s="27">
        <f t="shared" si="2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0"/>
    </row>
    <row r="46" spans="1:18" ht="13" customHeight="1" x14ac:dyDescent="0.3">
      <c r="A46" s="1">
        <v>43</v>
      </c>
      <c r="B46" s="24">
        <f t="shared" si="1"/>
        <v>0</v>
      </c>
      <c r="C46" s="6"/>
      <c r="D46" s="26"/>
      <c r="E46" s="27">
        <f t="shared" si="2"/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0"/>
    </row>
    <row r="47" spans="1:18" ht="13" customHeight="1" x14ac:dyDescent="0.3">
      <c r="A47" s="1">
        <v>44</v>
      </c>
      <c r="B47" s="24">
        <f t="shared" si="1"/>
        <v>0</v>
      </c>
      <c r="C47" s="7"/>
      <c r="D47" s="26"/>
      <c r="E47" s="27">
        <f t="shared" si="2"/>
        <v>0</v>
      </c>
      <c r="F47" s="3"/>
      <c r="G47" s="3"/>
      <c r="H47" s="3"/>
      <c r="I47" s="3"/>
      <c r="J47" s="3"/>
      <c r="K47" s="3"/>
      <c r="L47" s="19"/>
      <c r="M47" s="3"/>
      <c r="N47" s="3"/>
      <c r="O47" s="3"/>
      <c r="P47" s="3"/>
      <c r="Q47" s="3"/>
      <c r="R47" s="30"/>
    </row>
    <row r="48" spans="1:18" ht="13" customHeight="1" x14ac:dyDescent="0.3">
      <c r="A48" s="1">
        <v>45</v>
      </c>
      <c r="B48" s="24">
        <f t="shared" si="1"/>
        <v>0</v>
      </c>
      <c r="C48" s="4"/>
      <c r="D48" s="26"/>
      <c r="E48" s="27">
        <f t="shared" si="2"/>
        <v>0</v>
      </c>
      <c r="F48" s="29"/>
      <c r="G48" s="29"/>
      <c r="H48" s="29"/>
      <c r="I48" s="29"/>
      <c r="J48" s="29"/>
      <c r="K48" s="29"/>
      <c r="L48" s="29"/>
      <c r="M48" s="29"/>
      <c r="N48" s="29"/>
      <c r="O48" s="3"/>
      <c r="P48" s="29"/>
      <c r="Q48" s="3"/>
      <c r="R48" s="30"/>
    </row>
    <row r="49" spans="1:18" ht="13" customHeight="1" x14ac:dyDescent="0.3">
      <c r="A49" s="1">
        <v>46</v>
      </c>
      <c r="B49" s="24">
        <f t="shared" si="1"/>
        <v>0</v>
      </c>
      <c r="C49" s="4"/>
      <c r="D49" s="26"/>
      <c r="E49" s="27">
        <f t="shared" si="2"/>
        <v>0</v>
      </c>
      <c r="F49" s="29"/>
      <c r="G49" s="29"/>
      <c r="H49" s="29"/>
      <c r="I49" s="29"/>
      <c r="J49" s="29"/>
      <c r="K49" s="29"/>
      <c r="L49" s="29"/>
      <c r="M49" s="29"/>
      <c r="N49" s="29"/>
      <c r="O49" s="3"/>
      <c r="P49" s="29"/>
      <c r="Q49" s="3"/>
      <c r="R49" s="30"/>
    </row>
    <row r="50" spans="1:18" ht="13" customHeight="1" x14ac:dyDescent="0.3">
      <c r="A50" s="1">
        <v>47</v>
      </c>
      <c r="B50" s="24">
        <f t="shared" si="1"/>
        <v>0</v>
      </c>
      <c r="C50" s="6"/>
      <c r="D50" s="26"/>
      <c r="E50" s="27">
        <f t="shared" si="2"/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0"/>
    </row>
    <row r="51" spans="1:18" ht="13" customHeight="1" x14ac:dyDescent="0.3">
      <c r="A51" s="1">
        <v>48</v>
      </c>
      <c r="B51" s="24">
        <f t="shared" si="1"/>
        <v>0</v>
      </c>
      <c r="C51" s="6"/>
      <c r="D51" s="26"/>
      <c r="E51" s="27">
        <f t="shared" si="2"/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0"/>
    </row>
    <row r="52" spans="1:18" ht="13" customHeight="1" x14ac:dyDescent="0.3">
      <c r="A52" s="1">
        <v>49</v>
      </c>
      <c r="B52" s="24">
        <f t="shared" si="1"/>
        <v>0</v>
      </c>
      <c r="C52" s="4"/>
      <c r="D52" s="26"/>
      <c r="E52" s="27">
        <f t="shared" si="2"/>
        <v>0</v>
      </c>
      <c r="F52" s="29"/>
      <c r="G52" s="29"/>
      <c r="H52" s="29"/>
      <c r="I52" s="29"/>
      <c r="J52" s="29"/>
      <c r="K52" s="29"/>
      <c r="L52" s="29"/>
      <c r="M52" s="29"/>
      <c r="N52" s="29"/>
      <c r="O52" s="3"/>
      <c r="P52" s="29"/>
      <c r="Q52" s="3"/>
      <c r="R52" s="30"/>
    </row>
    <row r="53" spans="1:18" ht="13" customHeight="1" x14ac:dyDescent="0.3">
      <c r="A53" s="1">
        <v>50</v>
      </c>
      <c r="B53" s="24">
        <f t="shared" si="1"/>
        <v>0</v>
      </c>
      <c r="C53" s="4"/>
      <c r="D53" s="26"/>
      <c r="E53" s="27">
        <f t="shared" si="2"/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0"/>
    </row>
    <row r="54" spans="1:18" ht="13" customHeight="1" x14ac:dyDescent="0.3">
      <c r="A54" s="1">
        <v>51</v>
      </c>
      <c r="B54" s="24">
        <f t="shared" si="1"/>
        <v>0</v>
      </c>
      <c r="C54" s="6"/>
      <c r="D54" s="26"/>
      <c r="E54" s="27">
        <f t="shared" si="2"/>
        <v>0</v>
      </c>
      <c r="F54" s="3"/>
      <c r="G54" s="19"/>
      <c r="H54" s="19"/>
      <c r="I54" s="3"/>
      <c r="J54" s="3"/>
      <c r="K54" s="3"/>
      <c r="L54" s="3"/>
      <c r="M54" s="3"/>
      <c r="N54" s="3"/>
      <c r="O54" s="3"/>
      <c r="P54" s="3"/>
      <c r="Q54" s="3"/>
      <c r="R54" s="30"/>
    </row>
    <row r="55" spans="1:18" ht="13" customHeight="1" x14ac:dyDescent="0.3">
      <c r="A55" s="1">
        <v>52</v>
      </c>
      <c r="B55" s="24">
        <f t="shared" si="1"/>
        <v>0</v>
      </c>
      <c r="C55" s="28"/>
      <c r="D55" s="26"/>
      <c r="E55" s="27">
        <f t="shared" si="2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0"/>
    </row>
    <row r="56" spans="1:18" ht="13" customHeight="1" x14ac:dyDescent="0.3">
      <c r="A56" s="1">
        <v>53</v>
      </c>
      <c r="B56" s="24">
        <f t="shared" si="1"/>
        <v>0</v>
      </c>
      <c r="C56" s="4"/>
      <c r="D56" s="26"/>
      <c r="E56" s="27">
        <f t="shared" si="2"/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0"/>
    </row>
    <row r="57" spans="1:18" ht="13" customHeight="1" x14ac:dyDescent="0.3">
      <c r="A57" s="1">
        <v>54</v>
      </c>
      <c r="B57" s="24">
        <f t="shared" si="1"/>
        <v>0</v>
      </c>
      <c r="C57" s="4"/>
      <c r="D57" s="26"/>
      <c r="E57" s="27">
        <f t="shared" si="2"/>
        <v>0</v>
      </c>
      <c r="F57" s="29"/>
      <c r="G57" s="29"/>
      <c r="H57" s="29"/>
      <c r="I57" s="29"/>
      <c r="J57" s="29"/>
      <c r="K57" s="29"/>
      <c r="L57" s="29"/>
      <c r="M57" s="29"/>
      <c r="N57" s="29"/>
      <c r="O57" s="3"/>
      <c r="P57" s="29"/>
      <c r="Q57" s="3"/>
      <c r="R57" s="30"/>
    </row>
    <row r="58" spans="1:18" ht="13" customHeight="1" x14ac:dyDescent="0.3">
      <c r="A58" s="1">
        <v>55</v>
      </c>
      <c r="B58" s="24">
        <f t="shared" si="1"/>
        <v>0</v>
      </c>
      <c r="C58" s="6"/>
      <c r="D58" s="26"/>
      <c r="E58" s="27">
        <f t="shared" si="2"/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0"/>
    </row>
    <row r="59" spans="1:18" ht="13" customHeight="1" x14ac:dyDescent="0.3">
      <c r="A59" s="1">
        <v>56</v>
      </c>
      <c r="B59" s="24">
        <f t="shared" si="1"/>
        <v>0</v>
      </c>
      <c r="C59" s="4"/>
      <c r="D59" s="26"/>
      <c r="E59" s="27">
        <f t="shared" si="2"/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0"/>
    </row>
    <row r="60" spans="1:18" ht="13" customHeight="1" x14ac:dyDescent="0.3">
      <c r="A60" s="1">
        <v>57</v>
      </c>
      <c r="B60" s="24">
        <f t="shared" si="1"/>
        <v>0</v>
      </c>
      <c r="C60" s="17"/>
      <c r="D60" s="26"/>
      <c r="E60" s="27">
        <f t="shared" si="2"/>
        <v>0</v>
      </c>
      <c r="F60" s="3"/>
      <c r="G60" s="3"/>
      <c r="H60" s="3"/>
      <c r="I60" s="3"/>
      <c r="J60" s="3"/>
      <c r="K60" s="2"/>
      <c r="L60" s="3"/>
      <c r="M60" s="3"/>
      <c r="N60" s="3"/>
      <c r="O60" s="3"/>
      <c r="P60" s="3"/>
      <c r="Q60" s="3"/>
      <c r="R60" s="30"/>
    </row>
    <row r="61" spans="1:18" ht="13" customHeight="1" x14ac:dyDescent="0.3">
      <c r="A61" s="1">
        <v>58</v>
      </c>
      <c r="B61" s="24">
        <f t="shared" si="1"/>
        <v>0</v>
      </c>
      <c r="C61" s="4"/>
      <c r="D61" s="26"/>
      <c r="E61" s="27">
        <f t="shared" si="2"/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0"/>
    </row>
    <row r="62" spans="1:18" ht="13" customHeight="1" x14ac:dyDescent="0.3">
      <c r="A62" s="1">
        <v>59</v>
      </c>
      <c r="B62" s="24">
        <f t="shared" si="1"/>
        <v>0</v>
      </c>
      <c r="C62" s="6"/>
      <c r="D62" s="26"/>
      <c r="E62" s="27">
        <f t="shared" si="2"/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0"/>
    </row>
    <row r="63" spans="1:18" ht="13" customHeight="1" x14ac:dyDescent="0.3">
      <c r="A63" s="1">
        <v>60</v>
      </c>
      <c r="B63" s="24">
        <f t="shared" si="1"/>
        <v>0</v>
      </c>
      <c r="C63" s="25"/>
      <c r="D63" s="26"/>
      <c r="E63" s="27">
        <f t="shared" si="2"/>
        <v>0</v>
      </c>
      <c r="F63" s="3"/>
      <c r="G63" s="3"/>
      <c r="H63" s="3"/>
      <c r="I63" s="3"/>
      <c r="J63" s="3"/>
      <c r="K63" s="2"/>
      <c r="L63" s="3"/>
      <c r="M63" s="3"/>
      <c r="N63" s="3"/>
      <c r="O63" s="3"/>
      <c r="P63" s="3"/>
      <c r="Q63" s="3"/>
      <c r="R63" s="30"/>
    </row>
    <row r="64" spans="1:18" ht="13" customHeight="1" x14ac:dyDescent="0.3">
      <c r="A64" s="1">
        <v>61</v>
      </c>
      <c r="B64" s="24">
        <f t="shared" si="1"/>
        <v>0</v>
      </c>
      <c r="C64" s="6"/>
      <c r="D64" s="26"/>
      <c r="E64" s="27">
        <f t="shared" si="2"/>
        <v>0</v>
      </c>
      <c r="F64" s="1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0"/>
    </row>
    <row r="65" spans="1:18" ht="13" customHeight="1" x14ac:dyDescent="0.3">
      <c r="A65" s="1">
        <v>62</v>
      </c>
      <c r="B65" s="24">
        <f t="shared" si="1"/>
        <v>0</v>
      </c>
      <c r="C65" s="6"/>
      <c r="D65" s="26"/>
      <c r="E65" s="27">
        <f t="shared" si="2"/>
        <v>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0"/>
    </row>
    <row r="66" spans="1:18" ht="13" customHeight="1" x14ac:dyDescent="0.3">
      <c r="A66" s="1">
        <v>63</v>
      </c>
      <c r="B66" s="24">
        <f t="shared" ref="B66:B77" si="3">COUNT(F66:O66)</f>
        <v>0</v>
      </c>
      <c r="C66" s="6"/>
      <c r="D66" s="26"/>
      <c r="E66" s="27">
        <f t="shared" si="2"/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0"/>
    </row>
    <row r="67" spans="1:18" ht="13" customHeight="1" x14ac:dyDescent="0.3">
      <c r="A67" s="1">
        <v>64</v>
      </c>
      <c r="B67" s="24">
        <f t="shared" si="3"/>
        <v>0</v>
      </c>
      <c r="C67" s="6"/>
      <c r="D67" s="26"/>
      <c r="E67" s="27">
        <f t="shared" si="2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0"/>
    </row>
    <row r="68" spans="1:18" ht="13" customHeight="1" x14ac:dyDescent="0.3">
      <c r="A68" s="1">
        <v>65</v>
      </c>
      <c r="B68" s="24">
        <f t="shared" si="3"/>
        <v>0</v>
      </c>
      <c r="C68" s="6"/>
      <c r="D68" s="26"/>
      <c r="E68" s="27">
        <f t="shared" si="2"/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0"/>
    </row>
    <row r="69" spans="1:18" ht="13" customHeight="1" x14ac:dyDescent="0.3">
      <c r="A69" s="1">
        <v>66</v>
      </c>
      <c r="B69" s="24">
        <f t="shared" si="3"/>
        <v>0</v>
      </c>
      <c r="C69" s="4"/>
      <c r="D69" s="26"/>
      <c r="E69" s="27">
        <f t="shared" si="2"/>
        <v>0</v>
      </c>
      <c r="F69" s="29"/>
      <c r="G69" s="29"/>
      <c r="H69" s="29"/>
      <c r="I69" s="29"/>
      <c r="J69" s="29"/>
      <c r="K69" s="29"/>
      <c r="L69" s="29"/>
      <c r="M69" s="29"/>
      <c r="N69" s="29"/>
      <c r="O69" s="3"/>
      <c r="P69" s="29"/>
      <c r="Q69" s="3"/>
      <c r="R69" s="30"/>
    </row>
    <row r="70" spans="1:18" ht="13" customHeight="1" x14ac:dyDescent="0.3">
      <c r="A70" s="1">
        <v>67</v>
      </c>
      <c r="B70" s="24">
        <f t="shared" si="3"/>
        <v>0</v>
      </c>
      <c r="C70" s="6"/>
      <c r="D70" s="26"/>
      <c r="E70" s="27">
        <f t="shared" si="2"/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0"/>
    </row>
    <row r="71" spans="1:18" ht="13" customHeight="1" x14ac:dyDescent="0.3">
      <c r="A71" s="1">
        <v>68</v>
      </c>
      <c r="B71" s="24">
        <f t="shared" si="3"/>
        <v>0</v>
      </c>
      <c r="C71" s="17"/>
      <c r="D71" s="26"/>
      <c r="E71" s="27">
        <f t="shared" si="2"/>
        <v>0</v>
      </c>
      <c r="F71" s="3"/>
      <c r="G71" s="3"/>
      <c r="H71" s="3"/>
      <c r="I71" s="3"/>
      <c r="J71" s="3"/>
      <c r="K71" s="2"/>
      <c r="L71" s="3"/>
      <c r="M71" s="3"/>
      <c r="N71" s="3"/>
      <c r="O71" s="3"/>
      <c r="P71" s="3"/>
      <c r="Q71" s="3"/>
      <c r="R71" s="30"/>
    </row>
    <row r="72" spans="1:18" ht="13" customHeight="1" x14ac:dyDescent="0.3">
      <c r="A72" s="1">
        <v>69</v>
      </c>
      <c r="B72" s="24">
        <f t="shared" si="3"/>
        <v>0</v>
      </c>
      <c r="C72" s="7"/>
      <c r="D72" s="26"/>
      <c r="E72" s="27">
        <f t="shared" si="2"/>
        <v>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0"/>
    </row>
    <row r="73" spans="1:18" ht="13" customHeight="1" x14ac:dyDescent="0.3">
      <c r="A73" s="1">
        <v>70</v>
      </c>
      <c r="B73" s="24">
        <f t="shared" si="3"/>
        <v>0</v>
      </c>
      <c r="C73" s="4"/>
      <c r="D73" s="26"/>
      <c r="E73" s="27">
        <f t="shared" si="2"/>
        <v>0</v>
      </c>
      <c r="F73" s="29"/>
      <c r="G73" s="29"/>
      <c r="H73" s="29"/>
      <c r="I73" s="29"/>
      <c r="J73" s="29"/>
      <c r="K73" s="29"/>
      <c r="L73" s="29"/>
      <c r="M73" s="29"/>
      <c r="N73" s="29"/>
      <c r="O73" s="21"/>
      <c r="P73" s="29"/>
      <c r="Q73" s="21"/>
      <c r="R73" s="30"/>
    </row>
    <row r="74" spans="1:18" ht="13" customHeight="1" x14ac:dyDescent="0.3">
      <c r="A74" s="1">
        <v>71</v>
      </c>
      <c r="B74" s="24">
        <f t="shared" si="3"/>
        <v>0</v>
      </c>
      <c r="C74" s="4"/>
      <c r="D74" s="26"/>
      <c r="E74" s="27">
        <f t="shared" si="2"/>
        <v>0</v>
      </c>
      <c r="F74" s="29"/>
      <c r="G74" s="29"/>
      <c r="H74" s="29"/>
      <c r="I74" s="29"/>
      <c r="J74" s="29"/>
      <c r="K74" s="29"/>
      <c r="L74" s="29"/>
      <c r="M74" s="29"/>
      <c r="N74" s="29"/>
      <c r="O74" s="3"/>
      <c r="P74" s="29"/>
      <c r="Q74" s="3"/>
      <c r="R74" s="30"/>
    </row>
    <row r="75" spans="1:18" ht="13" customHeight="1" x14ac:dyDescent="0.3">
      <c r="A75" s="1">
        <v>72</v>
      </c>
      <c r="B75" s="24">
        <f t="shared" si="3"/>
        <v>0</v>
      </c>
      <c r="C75" s="4"/>
      <c r="D75" s="26"/>
      <c r="E75" s="27">
        <f t="shared" si="2"/>
        <v>0</v>
      </c>
      <c r="F75" s="29"/>
      <c r="G75" s="29"/>
      <c r="H75" s="29"/>
      <c r="I75" s="29"/>
      <c r="J75" s="29"/>
      <c r="K75" s="29"/>
      <c r="L75" s="29"/>
      <c r="M75" s="29"/>
      <c r="N75" s="29"/>
      <c r="O75" s="3"/>
      <c r="P75" s="29"/>
      <c r="Q75" s="3"/>
      <c r="R75" s="30"/>
    </row>
    <row r="76" spans="1:18" ht="13" customHeight="1" x14ac:dyDescent="0.3">
      <c r="A76" s="1">
        <v>73</v>
      </c>
      <c r="B76" s="24">
        <f t="shared" si="3"/>
        <v>0</v>
      </c>
      <c r="C76" s="7"/>
      <c r="D76" s="26"/>
      <c r="E76" s="27">
        <f t="shared" si="2"/>
        <v>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0"/>
    </row>
    <row r="77" spans="1:18" ht="13" customHeight="1" x14ac:dyDescent="0.3">
      <c r="A77" s="1">
        <v>74</v>
      </c>
      <c r="B77" s="24">
        <f t="shared" si="3"/>
        <v>0</v>
      </c>
      <c r="C77" s="6"/>
      <c r="D77" s="26"/>
      <c r="E77" s="27">
        <f t="shared" si="2"/>
        <v>0</v>
      </c>
      <c r="F77" s="3"/>
      <c r="G77" s="19"/>
      <c r="H77" s="3"/>
      <c r="I77" s="3"/>
      <c r="J77" s="3"/>
      <c r="K77" s="3"/>
      <c r="L77" s="3"/>
      <c r="M77" s="3"/>
      <c r="N77" s="3"/>
      <c r="O77" s="3"/>
      <c r="P77" s="3"/>
      <c r="Q77" s="3"/>
      <c r="R77" s="30"/>
    </row>
    <row r="78" spans="1:18" ht="13" customHeight="1" x14ac:dyDescent="0.3">
      <c r="A78" s="1">
        <v>75</v>
      </c>
      <c r="P78" s="1"/>
    </row>
    <row r="79" spans="1:18" ht="13" customHeight="1" x14ac:dyDescent="0.3">
      <c r="A79" s="1">
        <v>76</v>
      </c>
    </row>
    <row r="80" spans="1:18" ht="13" customHeight="1" x14ac:dyDescent="0.3"/>
    <row r="81" ht="13" customHeight="1" x14ac:dyDescent="0.3"/>
  </sheetData>
  <sortState ref="C4:K23">
    <sortCondition descending="1" ref="E4:E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Q7" sqref="Q7"/>
    </sheetView>
  </sheetViews>
  <sheetFormatPr defaultRowHeight="14.5" x14ac:dyDescent="0.35"/>
  <sheetData>
    <row r="1" spans="1:9" x14ac:dyDescent="0.35">
      <c r="A1" s="20" t="s">
        <v>17</v>
      </c>
      <c r="E1" t="s">
        <v>65</v>
      </c>
      <c r="F1">
        <v>8</v>
      </c>
      <c r="G1">
        <v>13</v>
      </c>
      <c r="H1">
        <v>10</v>
      </c>
      <c r="I1">
        <f>F1+G1+H1</f>
        <v>31</v>
      </c>
    </row>
    <row r="2" spans="1:9" x14ac:dyDescent="0.35">
      <c r="A2" s="20" t="s">
        <v>18</v>
      </c>
    </row>
    <row r="3" spans="1:9" x14ac:dyDescent="0.35">
      <c r="A3" s="20" t="s">
        <v>19</v>
      </c>
    </row>
    <row r="4" spans="1:9" x14ac:dyDescent="0.35">
      <c r="A4" s="20" t="s">
        <v>20</v>
      </c>
    </row>
    <row r="5" spans="1:9" x14ac:dyDescent="0.35">
      <c r="A5" s="20" t="s">
        <v>21</v>
      </c>
    </row>
    <row r="6" spans="1:9" x14ac:dyDescent="0.35">
      <c r="A6" s="20" t="s">
        <v>22</v>
      </c>
    </row>
    <row r="7" spans="1:9" x14ac:dyDescent="0.35">
      <c r="A7" s="20" t="s">
        <v>23</v>
      </c>
    </row>
    <row r="8" spans="1:9" x14ac:dyDescent="0.35">
      <c r="A8" s="20" t="s">
        <v>24</v>
      </c>
    </row>
    <row r="9" spans="1:9" x14ac:dyDescent="0.35">
      <c r="A9" s="20" t="s">
        <v>25</v>
      </c>
    </row>
    <row r="10" spans="1:9" x14ac:dyDescent="0.35">
      <c r="A10" s="20"/>
    </row>
    <row r="11" spans="1:9" x14ac:dyDescent="0.35">
      <c r="A11" s="20" t="s">
        <v>26</v>
      </c>
    </row>
    <row r="12" spans="1:9" x14ac:dyDescent="0.35">
      <c r="A12" s="20" t="s">
        <v>4</v>
      </c>
    </row>
    <row r="13" spans="1:9" x14ac:dyDescent="0.35">
      <c r="A13" s="20" t="s">
        <v>5</v>
      </c>
    </row>
    <row r="14" spans="1:9" x14ac:dyDescent="0.35">
      <c r="A14" s="20" t="s">
        <v>6</v>
      </c>
    </row>
    <row r="15" spans="1:9" x14ac:dyDescent="0.35">
      <c r="A15" s="20" t="s">
        <v>7</v>
      </c>
    </row>
    <row r="16" spans="1:9" x14ac:dyDescent="0.35">
      <c r="A16" s="20" t="s">
        <v>8</v>
      </c>
    </row>
    <row r="17" spans="1:1" x14ac:dyDescent="0.35">
      <c r="A17" s="20" t="s">
        <v>9</v>
      </c>
    </row>
    <row r="18" spans="1:1" x14ac:dyDescent="0.35">
      <c r="A18" s="20" t="s">
        <v>10</v>
      </c>
    </row>
    <row r="19" spans="1:1" x14ac:dyDescent="0.35">
      <c r="A19" s="20" t="s">
        <v>11</v>
      </c>
    </row>
    <row r="20" spans="1:1" x14ac:dyDescent="0.35">
      <c r="A20" s="20" t="s">
        <v>12</v>
      </c>
    </row>
    <row r="21" spans="1:1" x14ac:dyDescent="0.35">
      <c r="A21" s="20" t="s">
        <v>13</v>
      </c>
    </row>
    <row r="22" spans="1:1" x14ac:dyDescent="0.35">
      <c r="A22" s="20" t="s">
        <v>14</v>
      </c>
    </row>
    <row r="23" spans="1:1" x14ac:dyDescent="0.35">
      <c r="A23" s="20" t="s">
        <v>15</v>
      </c>
    </row>
    <row r="24" spans="1:1" x14ac:dyDescent="0.35">
      <c r="A24" s="20" t="s">
        <v>16</v>
      </c>
    </row>
    <row r="25" spans="1:1" x14ac:dyDescent="0.35">
      <c r="A25" s="20"/>
    </row>
    <row r="26" spans="1:1" x14ac:dyDescent="0.35">
      <c r="A26" s="20" t="s">
        <v>27</v>
      </c>
    </row>
    <row r="27" spans="1:1" x14ac:dyDescent="0.35">
      <c r="A27" s="20" t="s">
        <v>28</v>
      </c>
    </row>
    <row r="28" spans="1:1" x14ac:dyDescent="0.35">
      <c r="A28" s="20" t="s">
        <v>29</v>
      </c>
    </row>
    <row r="29" spans="1:1" x14ac:dyDescent="0.35">
      <c r="A29" s="20" t="s">
        <v>30</v>
      </c>
    </row>
    <row r="30" spans="1:1" x14ac:dyDescent="0.35">
      <c r="A30" s="20" t="s">
        <v>31</v>
      </c>
    </row>
    <row r="31" spans="1:1" x14ac:dyDescent="0.35">
      <c r="A31" s="20" t="s">
        <v>32</v>
      </c>
    </row>
    <row r="32" spans="1:1" x14ac:dyDescent="0.35">
      <c r="A32" s="20" t="s">
        <v>33</v>
      </c>
    </row>
    <row r="33" spans="1:1" x14ac:dyDescent="0.35">
      <c r="A33" s="20" t="s">
        <v>34</v>
      </c>
    </row>
    <row r="34" spans="1:1" x14ac:dyDescent="0.35">
      <c r="A34" s="20" t="s">
        <v>35</v>
      </c>
    </row>
    <row r="35" spans="1:1" x14ac:dyDescent="0.35">
      <c r="A35" s="20" t="s">
        <v>36</v>
      </c>
    </row>
    <row r="36" spans="1:1" x14ac:dyDescent="0.35">
      <c r="A36" s="20" t="s">
        <v>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topLeftCell="A34" workbookViewId="0">
      <selection activeCell="A42" sqref="A42:A52"/>
    </sheetView>
  </sheetViews>
  <sheetFormatPr defaultRowHeight="14.5" x14ac:dyDescent="0.35"/>
  <sheetData>
    <row r="1" spans="1:1" x14ac:dyDescent="0.35">
      <c r="A1" s="20" t="s">
        <v>90</v>
      </c>
    </row>
    <row r="2" spans="1:1" x14ac:dyDescent="0.35">
      <c r="A2" s="20" t="s">
        <v>91</v>
      </c>
    </row>
    <row r="3" spans="1:1" x14ac:dyDescent="0.35">
      <c r="A3" s="20" t="s">
        <v>92</v>
      </c>
    </row>
    <row r="4" spans="1:1" x14ac:dyDescent="0.35">
      <c r="A4" s="20" t="s">
        <v>93</v>
      </c>
    </row>
    <row r="5" spans="1:1" x14ac:dyDescent="0.35">
      <c r="A5" s="20" t="s">
        <v>94</v>
      </c>
    </row>
    <row r="6" spans="1:1" x14ac:dyDescent="0.35">
      <c r="A6" s="20" t="s">
        <v>22</v>
      </c>
    </row>
    <row r="7" spans="1:1" x14ac:dyDescent="0.35">
      <c r="A7" s="20" t="s">
        <v>95</v>
      </c>
    </row>
    <row r="8" spans="1:1" x14ac:dyDescent="0.35">
      <c r="A8" s="20" t="s">
        <v>96</v>
      </c>
    </row>
    <row r="9" spans="1:1" x14ac:dyDescent="0.35">
      <c r="A9" s="20" t="s">
        <v>97</v>
      </c>
    </row>
    <row r="10" spans="1:1" x14ac:dyDescent="0.35">
      <c r="A10" s="20" t="s">
        <v>98</v>
      </c>
    </row>
    <row r="11" spans="1:1" x14ac:dyDescent="0.35">
      <c r="A11" s="20" t="s">
        <v>99</v>
      </c>
    </row>
    <row r="12" spans="1:1" x14ac:dyDescent="0.35">
      <c r="A12" s="20" t="s">
        <v>100</v>
      </c>
    </row>
    <row r="13" spans="1:1" x14ac:dyDescent="0.35">
      <c r="A13" s="20" t="s">
        <v>101</v>
      </c>
    </row>
    <row r="14" spans="1:1" x14ac:dyDescent="0.35">
      <c r="A14" s="20" t="s">
        <v>102</v>
      </c>
    </row>
    <row r="15" spans="1:1" x14ac:dyDescent="0.35">
      <c r="A15" s="20"/>
    </row>
    <row r="16" spans="1:1" x14ac:dyDescent="0.35">
      <c r="A16" s="20" t="s">
        <v>103</v>
      </c>
    </row>
    <row r="17" spans="1:1" x14ac:dyDescent="0.35">
      <c r="A17" s="20" t="s">
        <v>66</v>
      </c>
    </row>
    <row r="18" spans="1:1" x14ac:dyDescent="0.35">
      <c r="A18" s="20" t="s">
        <v>67</v>
      </c>
    </row>
    <row r="19" spans="1:1" x14ac:dyDescent="0.35">
      <c r="A19" s="20" t="s">
        <v>68</v>
      </c>
    </row>
    <row r="20" spans="1:1" x14ac:dyDescent="0.35">
      <c r="A20" s="20" t="s">
        <v>69</v>
      </c>
    </row>
    <row r="21" spans="1:1" x14ac:dyDescent="0.35">
      <c r="A21" s="20" t="s">
        <v>70</v>
      </c>
    </row>
    <row r="22" spans="1:1" x14ac:dyDescent="0.35">
      <c r="A22" s="20" t="s">
        <v>71</v>
      </c>
    </row>
    <row r="23" spans="1:1" x14ac:dyDescent="0.35">
      <c r="A23" s="20" t="s">
        <v>72</v>
      </c>
    </row>
    <row r="24" spans="1:1" x14ac:dyDescent="0.35">
      <c r="A24" s="20" t="s">
        <v>73</v>
      </c>
    </row>
    <row r="25" spans="1:1" x14ac:dyDescent="0.35">
      <c r="A25" s="20" t="s">
        <v>74</v>
      </c>
    </row>
    <row r="26" spans="1:1" x14ac:dyDescent="0.35">
      <c r="A26" s="20" t="s">
        <v>75</v>
      </c>
    </row>
    <row r="27" spans="1:1" x14ac:dyDescent="0.35">
      <c r="A27" s="20" t="s">
        <v>76</v>
      </c>
    </row>
    <row r="28" spans="1:1" x14ac:dyDescent="0.35">
      <c r="A28" s="20" t="s">
        <v>77</v>
      </c>
    </row>
    <row r="29" spans="1:1" x14ac:dyDescent="0.35">
      <c r="A29" s="20" t="s">
        <v>78</v>
      </c>
    </row>
    <row r="30" spans="1:1" x14ac:dyDescent="0.35">
      <c r="A30" s="20" t="s">
        <v>79</v>
      </c>
    </row>
    <row r="31" spans="1:1" x14ac:dyDescent="0.35">
      <c r="A31" s="20" t="s">
        <v>80</v>
      </c>
    </row>
    <row r="32" spans="1:1" x14ac:dyDescent="0.35">
      <c r="A32" s="20" t="s">
        <v>81</v>
      </c>
    </row>
    <row r="33" spans="1:1" x14ac:dyDescent="0.35">
      <c r="A33" s="20" t="s">
        <v>82</v>
      </c>
    </row>
    <row r="34" spans="1:1" x14ac:dyDescent="0.35">
      <c r="A34" s="20" t="s">
        <v>83</v>
      </c>
    </row>
    <row r="35" spans="1:1" x14ac:dyDescent="0.35">
      <c r="A35" s="20" t="s">
        <v>84</v>
      </c>
    </row>
    <row r="36" spans="1:1" x14ac:dyDescent="0.35">
      <c r="A36" s="20" t="s">
        <v>85</v>
      </c>
    </row>
    <row r="37" spans="1:1" x14ac:dyDescent="0.35">
      <c r="A37" s="20" t="s">
        <v>86</v>
      </c>
    </row>
    <row r="38" spans="1:1" x14ac:dyDescent="0.35">
      <c r="A38" s="20" t="s">
        <v>87</v>
      </c>
    </row>
    <row r="39" spans="1:1" x14ac:dyDescent="0.35">
      <c r="A39" s="20" t="s">
        <v>88</v>
      </c>
    </row>
    <row r="40" spans="1:1" x14ac:dyDescent="0.35">
      <c r="A40" s="20"/>
    </row>
    <row r="41" spans="1:1" x14ac:dyDescent="0.35">
      <c r="A41" s="20" t="s">
        <v>104</v>
      </c>
    </row>
    <row r="42" spans="1:1" x14ac:dyDescent="0.35">
      <c r="A42" s="20" t="s">
        <v>105</v>
      </c>
    </row>
    <row r="43" spans="1:1" x14ac:dyDescent="0.35">
      <c r="A43" s="20" t="s">
        <v>106</v>
      </c>
    </row>
    <row r="44" spans="1:1" x14ac:dyDescent="0.35">
      <c r="A44" s="20" t="s">
        <v>107</v>
      </c>
    </row>
    <row r="45" spans="1:1" x14ac:dyDescent="0.35">
      <c r="A45" s="20" t="s">
        <v>108</v>
      </c>
    </row>
    <row r="46" spans="1:1" x14ac:dyDescent="0.35">
      <c r="A46" s="20" t="s">
        <v>109</v>
      </c>
    </row>
    <row r="47" spans="1:1" x14ac:dyDescent="0.35">
      <c r="A47" s="20" t="s">
        <v>110</v>
      </c>
    </row>
    <row r="48" spans="1:1" x14ac:dyDescent="0.35">
      <c r="A48" s="20" t="s">
        <v>111</v>
      </c>
    </row>
    <row r="49" spans="1:1" x14ac:dyDescent="0.35">
      <c r="A49" s="20" t="s">
        <v>112</v>
      </c>
    </row>
    <row r="50" spans="1:1" x14ac:dyDescent="0.35">
      <c r="A50" s="20" t="s">
        <v>113</v>
      </c>
    </row>
    <row r="51" spans="1:1" x14ac:dyDescent="0.35">
      <c r="A51" s="20" t="s">
        <v>114</v>
      </c>
    </row>
    <row r="52" spans="1:1" x14ac:dyDescent="0.35">
      <c r="A52" s="20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6" workbookViewId="0">
      <selection activeCell="B20" sqref="B20"/>
    </sheetView>
  </sheetViews>
  <sheetFormatPr defaultRowHeight="14.5" x14ac:dyDescent="0.35"/>
  <sheetData>
    <row r="1" spans="1:1" x14ac:dyDescent="0.35">
      <c r="A1" s="20" t="s">
        <v>143</v>
      </c>
    </row>
    <row r="2" spans="1:1" x14ac:dyDescent="0.35">
      <c r="A2" s="20" t="s">
        <v>144</v>
      </c>
    </row>
    <row r="3" spans="1:1" x14ac:dyDescent="0.35">
      <c r="A3" s="20" t="s">
        <v>145</v>
      </c>
    </row>
    <row r="4" spans="1:1" x14ac:dyDescent="0.35">
      <c r="A4" s="20" t="s">
        <v>146</v>
      </c>
    </row>
    <row r="5" spans="1:1" x14ac:dyDescent="0.35">
      <c r="A5" s="20" t="s">
        <v>147</v>
      </c>
    </row>
    <row r="6" spans="1:1" x14ac:dyDescent="0.35">
      <c r="A6" s="20" t="s">
        <v>148</v>
      </c>
    </row>
    <row r="7" spans="1:1" x14ac:dyDescent="0.35">
      <c r="A7" s="20" t="s">
        <v>149</v>
      </c>
    </row>
    <row r="8" spans="1:1" x14ac:dyDescent="0.35">
      <c r="A8" s="20" t="s">
        <v>150</v>
      </c>
    </row>
    <row r="9" spans="1:1" x14ac:dyDescent="0.35">
      <c r="A9" s="20" t="s">
        <v>151</v>
      </c>
    </row>
    <row r="10" spans="1:1" x14ac:dyDescent="0.35">
      <c r="A10" s="20" t="s">
        <v>152</v>
      </c>
    </row>
    <row r="11" spans="1:1" x14ac:dyDescent="0.35">
      <c r="A11" s="20" t="s">
        <v>153</v>
      </c>
    </row>
    <row r="12" spans="1:1" x14ac:dyDescent="0.35">
      <c r="A12" s="20" t="s">
        <v>154</v>
      </c>
    </row>
    <row r="13" spans="1:1" x14ac:dyDescent="0.35">
      <c r="A13" s="20"/>
    </row>
    <row r="14" spans="1:1" x14ac:dyDescent="0.35">
      <c r="A14" s="20" t="s">
        <v>103</v>
      </c>
    </row>
    <row r="15" spans="1:1" x14ac:dyDescent="0.35">
      <c r="A15" s="20" t="s">
        <v>155</v>
      </c>
    </row>
    <row r="16" spans="1:1" x14ac:dyDescent="0.35">
      <c r="A16" s="20" t="s">
        <v>156</v>
      </c>
    </row>
    <row r="17" spans="1:1" x14ac:dyDescent="0.35">
      <c r="A17" s="20" t="s">
        <v>157</v>
      </c>
    </row>
    <row r="18" spans="1:1" x14ac:dyDescent="0.35">
      <c r="A18" s="20" t="s">
        <v>158</v>
      </c>
    </row>
    <row r="19" spans="1:1" x14ac:dyDescent="0.35">
      <c r="A19" s="20" t="s">
        <v>159</v>
      </c>
    </row>
    <row r="20" spans="1:1" x14ac:dyDescent="0.35">
      <c r="A20" s="20" t="s">
        <v>160</v>
      </c>
    </row>
    <row r="21" spans="1:1" x14ac:dyDescent="0.35">
      <c r="A21" s="20" t="s">
        <v>161</v>
      </c>
    </row>
    <row r="22" spans="1:1" x14ac:dyDescent="0.35">
      <c r="A22" s="20" t="s">
        <v>162</v>
      </c>
    </row>
    <row r="23" spans="1:1" x14ac:dyDescent="0.35">
      <c r="A23" s="20" t="s">
        <v>163</v>
      </c>
    </row>
    <row r="24" spans="1:1" x14ac:dyDescent="0.35">
      <c r="A24" s="20" t="s">
        <v>164</v>
      </c>
    </row>
    <row r="25" spans="1:1" x14ac:dyDescent="0.35">
      <c r="A25" s="20" t="s">
        <v>165</v>
      </c>
    </row>
    <row r="26" spans="1:1" x14ac:dyDescent="0.35">
      <c r="A26" s="20" t="s">
        <v>166</v>
      </c>
    </row>
    <row r="27" spans="1:1" x14ac:dyDescent="0.35">
      <c r="A27" s="20" t="s">
        <v>167</v>
      </c>
    </row>
    <row r="28" spans="1:1" x14ac:dyDescent="0.35">
      <c r="A28" s="20" t="s">
        <v>168</v>
      </c>
    </row>
    <row r="29" spans="1:1" x14ac:dyDescent="0.35">
      <c r="A29" s="20" t="s">
        <v>169</v>
      </c>
    </row>
    <row r="30" spans="1:1" x14ac:dyDescent="0.35">
      <c r="A30" s="20" t="s">
        <v>170</v>
      </c>
    </row>
    <row r="31" spans="1:1" x14ac:dyDescent="0.35">
      <c r="A31" s="20" t="s">
        <v>171</v>
      </c>
    </row>
    <row r="32" spans="1:1" x14ac:dyDescent="0.35">
      <c r="A32" s="20" t="s">
        <v>172</v>
      </c>
    </row>
    <row r="33" spans="1:1" x14ac:dyDescent="0.35">
      <c r="A33" s="20"/>
    </row>
    <row r="34" spans="1:1" x14ac:dyDescent="0.35">
      <c r="A34" s="20" t="s">
        <v>104</v>
      </c>
    </row>
    <row r="35" spans="1:1" x14ac:dyDescent="0.35">
      <c r="A35" s="20"/>
    </row>
    <row r="36" spans="1:1" x14ac:dyDescent="0.35">
      <c r="A36" s="20" t="s">
        <v>173</v>
      </c>
    </row>
    <row r="37" spans="1:1" x14ac:dyDescent="0.35">
      <c r="A37" s="20" t="s">
        <v>174</v>
      </c>
    </row>
    <row r="38" spans="1:1" x14ac:dyDescent="0.35">
      <c r="A38" s="20" t="s">
        <v>175</v>
      </c>
    </row>
    <row r="39" spans="1:1" x14ac:dyDescent="0.35">
      <c r="A39" s="20" t="s">
        <v>176</v>
      </c>
    </row>
    <row r="40" spans="1:1" x14ac:dyDescent="0.35">
      <c r="A40" s="20" t="s">
        <v>177</v>
      </c>
    </row>
    <row r="41" spans="1:1" x14ac:dyDescent="0.35">
      <c r="A41" s="20" t="s">
        <v>178</v>
      </c>
    </row>
    <row r="42" spans="1:1" x14ac:dyDescent="0.35">
      <c r="A42" s="20" t="s">
        <v>179</v>
      </c>
    </row>
    <row r="43" spans="1:1" x14ac:dyDescent="0.35">
      <c r="A43" s="20" t="s">
        <v>180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2" sqref="A2:A16"/>
    </sheetView>
  </sheetViews>
  <sheetFormatPr defaultRowHeight="14.5" x14ac:dyDescent="0.35"/>
  <sheetData>
    <row r="1" spans="1:4" x14ac:dyDescent="0.35">
      <c r="A1" s="20" t="s">
        <v>199</v>
      </c>
    </row>
    <row r="2" spans="1:4" x14ac:dyDescent="0.35">
      <c r="A2" s="20" t="s">
        <v>200</v>
      </c>
      <c r="D2" s="20"/>
    </row>
    <row r="3" spans="1:4" x14ac:dyDescent="0.35">
      <c r="A3" s="20" t="s">
        <v>201</v>
      </c>
      <c r="D3" s="20"/>
    </row>
    <row r="4" spans="1:4" x14ac:dyDescent="0.35">
      <c r="A4" s="20" t="s">
        <v>202</v>
      </c>
      <c r="D4" s="20"/>
    </row>
    <row r="5" spans="1:4" x14ac:dyDescent="0.35">
      <c r="A5" s="20" t="s">
        <v>203</v>
      </c>
      <c r="D5" s="20"/>
    </row>
    <row r="6" spans="1:4" x14ac:dyDescent="0.35">
      <c r="A6" s="20" t="s">
        <v>204</v>
      </c>
      <c r="D6" s="20"/>
    </row>
    <row r="7" spans="1:4" x14ac:dyDescent="0.35">
      <c r="A7" s="20" t="s">
        <v>205</v>
      </c>
      <c r="D7" s="20"/>
    </row>
    <row r="8" spans="1:4" x14ac:dyDescent="0.35">
      <c r="A8" s="20" t="s">
        <v>206</v>
      </c>
      <c r="D8" s="20"/>
    </row>
    <row r="9" spans="1:4" x14ac:dyDescent="0.35">
      <c r="A9" s="20" t="s">
        <v>207</v>
      </c>
      <c r="D9" s="20"/>
    </row>
    <row r="10" spans="1:4" x14ac:dyDescent="0.35">
      <c r="A10" s="20" t="s">
        <v>208</v>
      </c>
      <c r="D10" s="20"/>
    </row>
    <row r="11" spans="1:4" x14ac:dyDescent="0.35">
      <c r="A11" s="20" t="s">
        <v>209</v>
      </c>
      <c r="D11" s="20"/>
    </row>
    <row r="12" spans="1:4" x14ac:dyDescent="0.35">
      <c r="A12" s="20" t="s">
        <v>210</v>
      </c>
    </row>
    <row r="13" spans="1:4" x14ac:dyDescent="0.35">
      <c r="A13" s="20" t="s">
        <v>211</v>
      </c>
    </row>
    <row r="14" spans="1:4" x14ac:dyDescent="0.35">
      <c r="A14" s="20" t="s">
        <v>212</v>
      </c>
    </row>
    <row r="15" spans="1:4" x14ac:dyDescent="0.35">
      <c r="A15" s="20" t="s">
        <v>213</v>
      </c>
    </row>
    <row r="16" spans="1:4" x14ac:dyDescent="0.35">
      <c r="A16" s="20" t="s">
        <v>214</v>
      </c>
    </row>
    <row r="17" spans="1:1" x14ac:dyDescent="0.35">
      <c r="A17" s="20"/>
    </row>
    <row r="18" spans="1:1" x14ac:dyDescent="0.35">
      <c r="A18" s="20" t="s">
        <v>103</v>
      </c>
    </row>
    <row r="19" spans="1:1" x14ac:dyDescent="0.35">
      <c r="A19" s="20" t="s">
        <v>215</v>
      </c>
    </row>
    <row r="20" spans="1:1" x14ac:dyDescent="0.35">
      <c r="A20" s="20" t="s">
        <v>67</v>
      </c>
    </row>
    <row r="21" spans="1:1" x14ac:dyDescent="0.35">
      <c r="A21" s="20" t="s">
        <v>216</v>
      </c>
    </row>
    <row r="22" spans="1:1" x14ac:dyDescent="0.35">
      <c r="A22" s="20" t="s">
        <v>217</v>
      </c>
    </row>
    <row r="23" spans="1:1" x14ac:dyDescent="0.35">
      <c r="A23" s="20" t="s">
        <v>218</v>
      </c>
    </row>
    <row r="24" spans="1:1" x14ac:dyDescent="0.35">
      <c r="A24" s="20" t="s">
        <v>219</v>
      </c>
    </row>
    <row r="25" spans="1:1" x14ac:dyDescent="0.35">
      <c r="A25" s="20" t="s">
        <v>220</v>
      </c>
    </row>
    <row r="26" spans="1:1" x14ac:dyDescent="0.35">
      <c r="A26" s="20" t="s">
        <v>221</v>
      </c>
    </row>
    <row r="27" spans="1:1" x14ac:dyDescent="0.35">
      <c r="A27" s="20" t="s">
        <v>222</v>
      </c>
    </row>
    <row r="28" spans="1:1" x14ac:dyDescent="0.35">
      <c r="A28" s="20" t="s">
        <v>223</v>
      </c>
    </row>
    <row r="29" spans="1:1" x14ac:dyDescent="0.35">
      <c r="A29" s="20" t="s">
        <v>224</v>
      </c>
    </row>
    <row r="30" spans="1:1" x14ac:dyDescent="0.35">
      <c r="A30" s="20" t="s">
        <v>225</v>
      </c>
    </row>
    <row r="31" spans="1:1" x14ac:dyDescent="0.35">
      <c r="A31" s="20" t="s">
        <v>226</v>
      </c>
    </row>
    <row r="32" spans="1:1" x14ac:dyDescent="0.35">
      <c r="A32" s="20" t="s">
        <v>227</v>
      </c>
    </row>
    <row r="33" spans="1:1" x14ac:dyDescent="0.35">
      <c r="A33" s="20" t="s">
        <v>228</v>
      </c>
    </row>
    <row r="34" spans="1:1" x14ac:dyDescent="0.35">
      <c r="A34" s="20" t="s">
        <v>229</v>
      </c>
    </row>
    <row r="35" spans="1:1" x14ac:dyDescent="0.35">
      <c r="A35" s="20" t="s">
        <v>230</v>
      </c>
    </row>
    <row r="36" spans="1:1" x14ac:dyDescent="0.35">
      <c r="A36" s="20" t="s">
        <v>231</v>
      </c>
    </row>
    <row r="37" spans="1:1" x14ac:dyDescent="0.35">
      <c r="A37" s="20" t="s">
        <v>232</v>
      </c>
    </row>
    <row r="38" spans="1:1" x14ac:dyDescent="0.35">
      <c r="A38" s="20" t="s">
        <v>233</v>
      </c>
    </row>
    <row r="39" spans="1:1" x14ac:dyDescent="0.35">
      <c r="A39" s="20" t="s">
        <v>234</v>
      </c>
    </row>
    <row r="40" spans="1:1" x14ac:dyDescent="0.35">
      <c r="A40" s="20"/>
    </row>
    <row r="41" spans="1:1" x14ac:dyDescent="0.35">
      <c r="A41" s="20" t="s">
        <v>104</v>
      </c>
    </row>
    <row r="42" spans="1:1" x14ac:dyDescent="0.35">
      <c r="A42" s="20" t="s">
        <v>235</v>
      </c>
    </row>
    <row r="43" spans="1:1" x14ac:dyDescent="0.35">
      <c r="A43" s="20" t="s">
        <v>236</v>
      </c>
    </row>
    <row r="44" spans="1:1" x14ac:dyDescent="0.35">
      <c r="A44" s="20" t="s">
        <v>237</v>
      </c>
    </row>
    <row r="45" spans="1:1" x14ac:dyDescent="0.35">
      <c r="A45" s="20" t="s">
        <v>238</v>
      </c>
    </row>
    <row r="46" spans="1:1" x14ac:dyDescent="0.35">
      <c r="A46" s="20" t="s">
        <v>239</v>
      </c>
    </row>
    <row r="47" spans="1:1" x14ac:dyDescent="0.35">
      <c r="A47" s="20" t="s">
        <v>240</v>
      </c>
    </row>
    <row r="48" spans="1:1" x14ac:dyDescent="0.35">
      <c r="A48" s="20" t="s">
        <v>241</v>
      </c>
    </row>
    <row r="49" spans="1:1" x14ac:dyDescent="0.35">
      <c r="A49" s="20" t="s">
        <v>242</v>
      </c>
    </row>
    <row r="50" spans="1:1" x14ac:dyDescent="0.35">
      <c r="A50" s="20" t="s">
        <v>243</v>
      </c>
    </row>
    <row r="51" spans="1:1" x14ac:dyDescent="0.35">
      <c r="A51" s="20" t="s">
        <v>244</v>
      </c>
    </row>
    <row r="52" spans="1:1" x14ac:dyDescent="0.35">
      <c r="A52" s="20" t="s">
        <v>245</v>
      </c>
    </row>
    <row r="53" spans="1:1" x14ac:dyDescent="0.35">
      <c r="A53" s="20" t="s">
        <v>246</v>
      </c>
    </row>
    <row r="54" spans="1:1" x14ac:dyDescent="0.35">
      <c r="A54" s="20" t="s">
        <v>247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F18" sqref="F18"/>
    </sheetView>
  </sheetViews>
  <sheetFormatPr defaultRowHeight="14.5" x14ac:dyDescent="0.35"/>
  <sheetData>
    <row r="1" spans="1:1" x14ac:dyDescent="0.35">
      <c r="A1" s="20" t="s">
        <v>143</v>
      </c>
    </row>
    <row r="2" spans="1:1" x14ac:dyDescent="0.35">
      <c r="A2" s="20" t="s">
        <v>258</v>
      </c>
    </row>
    <row r="3" spans="1:1" x14ac:dyDescent="0.35">
      <c r="A3" s="20" t="s">
        <v>259</v>
      </c>
    </row>
    <row r="4" spans="1:1" x14ac:dyDescent="0.35">
      <c r="A4" s="20" t="s">
        <v>260</v>
      </c>
    </row>
    <row r="5" spans="1:1" x14ac:dyDescent="0.35">
      <c r="A5" s="20" t="s">
        <v>261</v>
      </c>
    </row>
    <row r="6" spans="1:1" x14ac:dyDescent="0.35">
      <c r="A6" s="20" t="s">
        <v>262</v>
      </c>
    </row>
    <row r="7" spans="1:1" x14ac:dyDescent="0.35">
      <c r="A7" s="20" t="s">
        <v>263</v>
      </c>
    </row>
    <row r="8" spans="1:1" x14ac:dyDescent="0.35">
      <c r="A8" s="20" t="s">
        <v>264</v>
      </c>
    </row>
    <row r="9" spans="1:1" x14ac:dyDescent="0.35">
      <c r="A9" s="20" t="s">
        <v>265</v>
      </c>
    </row>
    <row r="10" spans="1:1" x14ac:dyDescent="0.35">
      <c r="A10" s="20" t="s">
        <v>266</v>
      </c>
    </row>
    <row r="11" spans="1:1" x14ac:dyDescent="0.35">
      <c r="A11" s="20" t="s">
        <v>267</v>
      </c>
    </row>
    <row r="12" spans="1:1" x14ac:dyDescent="0.35">
      <c r="A12" s="20" t="s">
        <v>268</v>
      </c>
    </row>
    <row r="13" spans="1:1" x14ac:dyDescent="0.35">
      <c r="A13" s="20" t="s">
        <v>269</v>
      </c>
    </row>
    <row r="14" spans="1:1" x14ac:dyDescent="0.35">
      <c r="A14" s="20" t="s">
        <v>270</v>
      </c>
    </row>
    <row r="15" spans="1:1" x14ac:dyDescent="0.35">
      <c r="A15" s="20" t="s">
        <v>271</v>
      </c>
    </row>
    <row r="16" spans="1:1" x14ac:dyDescent="0.35">
      <c r="A16" s="20" t="s">
        <v>272</v>
      </c>
    </row>
    <row r="17" spans="1:5" x14ac:dyDescent="0.35">
      <c r="A17" s="20"/>
    </row>
    <row r="18" spans="1:5" x14ac:dyDescent="0.35">
      <c r="A18" s="20" t="s">
        <v>273</v>
      </c>
    </row>
    <row r="19" spans="1:5" x14ac:dyDescent="0.35">
      <c r="A19" s="20" t="s">
        <v>274</v>
      </c>
    </row>
    <row r="20" spans="1:5" x14ac:dyDescent="0.35">
      <c r="A20" s="20" t="s">
        <v>275</v>
      </c>
    </row>
    <row r="21" spans="1:5" x14ac:dyDescent="0.35">
      <c r="A21" s="20" t="s">
        <v>276</v>
      </c>
    </row>
    <row r="22" spans="1:5" x14ac:dyDescent="0.35">
      <c r="A22" s="20" t="s">
        <v>277</v>
      </c>
    </row>
    <row r="23" spans="1:5" x14ac:dyDescent="0.35">
      <c r="A23" s="20" t="s">
        <v>278</v>
      </c>
    </row>
    <row r="24" spans="1:5" x14ac:dyDescent="0.35">
      <c r="A24" s="20" t="s">
        <v>279</v>
      </c>
    </row>
    <row r="25" spans="1:5" x14ac:dyDescent="0.35">
      <c r="A25" s="20" t="s">
        <v>280</v>
      </c>
    </row>
    <row r="26" spans="1:5" x14ac:dyDescent="0.35">
      <c r="A26" s="20" t="s">
        <v>281</v>
      </c>
    </row>
    <row r="27" spans="1:5" x14ac:dyDescent="0.35">
      <c r="A27" s="43" t="s">
        <v>282</v>
      </c>
      <c r="E27" t="s">
        <v>324</v>
      </c>
    </row>
    <row r="28" spans="1:5" x14ac:dyDescent="0.35">
      <c r="A28" s="43" t="s">
        <v>283</v>
      </c>
    </row>
    <row r="29" spans="1:5" x14ac:dyDescent="0.35">
      <c r="A29" s="20" t="s">
        <v>284</v>
      </c>
    </row>
    <row r="30" spans="1:5" x14ac:dyDescent="0.35">
      <c r="A30" s="20" t="s">
        <v>285</v>
      </c>
    </row>
    <row r="31" spans="1:5" x14ac:dyDescent="0.35">
      <c r="A31" s="20" t="s">
        <v>286</v>
      </c>
    </row>
    <row r="32" spans="1:5" x14ac:dyDescent="0.35">
      <c r="A32" s="20" t="s">
        <v>287</v>
      </c>
    </row>
    <row r="33" spans="1:1" x14ac:dyDescent="0.35">
      <c r="A33" s="20" t="s">
        <v>288</v>
      </c>
    </row>
    <row r="34" spans="1:1" x14ac:dyDescent="0.35">
      <c r="A34" s="20" t="s">
        <v>289</v>
      </c>
    </row>
    <row r="35" spans="1:1" x14ac:dyDescent="0.35">
      <c r="A35" s="20" t="s">
        <v>290</v>
      </c>
    </row>
    <row r="36" spans="1:1" x14ac:dyDescent="0.35">
      <c r="A36" s="20" t="s">
        <v>291</v>
      </c>
    </row>
    <row r="37" spans="1:1" x14ac:dyDescent="0.35">
      <c r="A37" s="20" t="s">
        <v>292</v>
      </c>
    </row>
    <row r="38" spans="1:1" x14ac:dyDescent="0.35">
      <c r="A38" s="20" t="s">
        <v>293</v>
      </c>
    </row>
    <row r="39" spans="1:1" x14ac:dyDescent="0.35">
      <c r="A39" s="20" t="s">
        <v>294</v>
      </c>
    </row>
    <row r="40" spans="1:1" x14ac:dyDescent="0.35">
      <c r="A40" s="20" t="s">
        <v>295</v>
      </c>
    </row>
    <row r="41" spans="1:1" x14ac:dyDescent="0.35">
      <c r="A41" s="20" t="s">
        <v>296</v>
      </c>
    </row>
    <row r="42" spans="1:1" x14ac:dyDescent="0.35">
      <c r="A42" s="20" t="s">
        <v>297</v>
      </c>
    </row>
    <row r="43" spans="1:1" x14ac:dyDescent="0.35">
      <c r="A43" s="20" t="s">
        <v>298</v>
      </c>
    </row>
    <row r="44" spans="1:1" x14ac:dyDescent="0.35">
      <c r="A44" s="20"/>
    </row>
    <row r="45" spans="1:1" x14ac:dyDescent="0.35">
      <c r="A45" s="20" t="s">
        <v>104</v>
      </c>
    </row>
    <row r="46" spans="1:1" x14ac:dyDescent="0.35">
      <c r="A46" s="20" t="s">
        <v>299</v>
      </c>
    </row>
    <row r="47" spans="1:1" x14ac:dyDescent="0.35">
      <c r="A47" s="20" t="s">
        <v>174</v>
      </c>
    </row>
    <row r="48" spans="1:1" x14ac:dyDescent="0.35">
      <c r="A48" s="20" t="s">
        <v>300</v>
      </c>
    </row>
    <row r="49" spans="1:1" x14ac:dyDescent="0.35">
      <c r="A49" s="20" t="s">
        <v>301</v>
      </c>
    </row>
    <row r="50" spans="1:1" x14ac:dyDescent="0.35">
      <c r="A50" s="20" t="s">
        <v>302</v>
      </c>
    </row>
    <row r="51" spans="1:1" x14ac:dyDescent="0.35">
      <c r="A51" s="20" t="s">
        <v>303</v>
      </c>
    </row>
    <row r="52" spans="1:1" x14ac:dyDescent="0.35">
      <c r="A52" s="20" t="s">
        <v>304</v>
      </c>
    </row>
    <row r="53" spans="1:1" x14ac:dyDescent="0.35">
      <c r="A53" s="20" t="s">
        <v>305</v>
      </c>
    </row>
    <row r="54" spans="1:1" x14ac:dyDescent="0.35">
      <c r="A54" s="20" t="s">
        <v>306</v>
      </c>
    </row>
    <row r="55" spans="1:1" x14ac:dyDescent="0.35">
      <c r="A55" s="20" t="s">
        <v>307</v>
      </c>
    </row>
    <row r="56" spans="1:1" x14ac:dyDescent="0.35">
      <c r="A56" s="20" t="s">
        <v>308</v>
      </c>
    </row>
    <row r="57" spans="1:1" x14ac:dyDescent="0.35">
      <c r="A57" s="20" t="s">
        <v>309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topLeftCell="A34" workbookViewId="0">
      <selection activeCell="A42" sqref="A42:A51"/>
    </sheetView>
  </sheetViews>
  <sheetFormatPr defaultRowHeight="14.5" x14ac:dyDescent="0.35"/>
  <sheetData>
    <row r="1" spans="1:1" x14ac:dyDescent="0.35">
      <c r="A1" s="20" t="s">
        <v>325</v>
      </c>
    </row>
    <row r="2" spans="1:1" x14ac:dyDescent="0.35">
      <c r="A2" s="20" t="s">
        <v>326</v>
      </c>
    </row>
    <row r="3" spans="1:1" x14ac:dyDescent="0.35">
      <c r="A3" s="20" t="s">
        <v>327</v>
      </c>
    </row>
    <row r="4" spans="1:1" x14ac:dyDescent="0.35">
      <c r="A4" s="20" t="s">
        <v>328</v>
      </c>
    </row>
    <row r="5" spans="1:1" x14ac:dyDescent="0.35">
      <c r="A5" s="20" t="s">
        <v>329</v>
      </c>
    </row>
    <row r="6" spans="1:1" x14ac:dyDescent="0.35">
      <c r="A6" s="20" t="s">
        <v>330</v>
      </c>
    </row>
    <row r="7" spans="1:1" x14ac:dyDescent="0.35">
      <c r="A7" s="20" t="s">
        <v>331</v>
      </c>
    </row>
    <row r="8" spans="1:1" x14ac:dyDescent="0.35">
      <c r="A8" s="20" t="s">
        <v>332</v>
      </c>
    </row>
    <row r="9" spans="1:1" x14ac:dyDescent="0.35">
      <c r="A9" s="20" t="s">
        <v>333</v>
      </c>
    </row>
    <row r="10" spans="1:1" x14ac:dyDescent="0.35">
      <c r="A10" s="20" t="s">
        <v>334</v>
      </c>
    </row>
    <row r="11" spans="1:1" x14ac:dyDescent="0.35">
      <c r="A11" s="20" t="s">
        <v>335</v>
      </c>
    </row>
    <row r="12" spans="1:1" x14ac:dyDescent="0.35">
      <c r="A12" s="20" t="s">
        <v>336</v>
      </c>
    </row>
    <row r="13" spans="1:1" x14ac:dyDescent="0.35">
      <c r="A13" s="20" t="s">
        <v>337</v>
      </c>
    </row>
    <row r="14" spans="1:1" x14ac:dyDescent="0.35">
      <c r="A14" s="20" t="s">
        <v>338</v>
      </c>
    </row>
    <row r="15" spans="1:1" x14ac:dyDescent="0.35">
      <c r="A15" s="20" t="s">
        <v>339</v>
      </c>
    </row>
    <row r="16" spans="1:1" x14ac:dyDescent="0.35">
      <c r="A16" s="20" t="s">
        <v>340</v>
      </c>
    </row>
    <row r="17" spans="1:1" x14ac:dyDescent="0.35">
      <c r="A17" s="20" t="s">
        <v>341</v>
      </c>
    </row>
    <row r="18" spans="1:1" x14ac:dyDescent="0.35">
      <c r="A18" s="20"/>
    </row>
    <row r="19" spans="1:1" x14ac:dyDescent="0.35">
      <c r="A19" s="20" t="s">
        <v>342</v>
      </c>
    </row>
    <row r="20" spans="1:1" x14ac:dyDescent="0.35">
      <c r="A20" s="20" t="s">
        <v>155</v>
      </c>
    </row>
    <row r="21" spans="1:1" x14ac:dyDescent="0.35">
      <c r="A21" s="20" t="s">
        <v>343</v>
      </c>
    </row>
    <row r="22" spans="1:1" x14ac:dyDescent="0.35">
      <c r="A22" s="20" t="s">
        <v>344</v>
      </c>
    </row>
    <row r="23" spans="1:1" x14ac:dyDescent="0.35">
      <c r="A23" s="20" t="s">
        <v>345</v>
      </c>
    </row>
    <row r="24" spans="1:1" x14ac:dyDescent="0.35">
      <c r="A24" s="20" t="s">
        <v>346</v>
      </c>
    </row>
    <row r="25" spans="1:1" x14ac:dyDescent="0.35">
      <c r="A25" s="20" t="s">
        <v>347</v>
      </c>
    </row>
    <row r="26" spans="1:1" x14ac:dyDescent="0.35">
      <c r="A26" s="20" t="s">
        <v>348</v>
      </c>
    </row>
    <row r="27" spans="1:1" x14ac:dyDescent="0.35">
      <c r="A27" s="20" t="s">
        <v>349</v>
      </c>
    </row>
    <row r="28" spans="1:1" x14ac:dyDescent="0.35">
      <c r="A28" s="20" t="s">
        <v>350</v>
      </c>
    </row>
    <row r="29" spans="1:1" x14ac:dyDescent="0.35">
      <c r="A29" s="20" t="s">
        <v>351</v>
      </c>
    </row>
    <row r="30" spans="1:1" x14ac:dyDescent="0.35">
      <c r="A30" s="20" t="s">
        <v>352</v>
      </c>
    </row>
    <row r="31" spans="1:1" x14ac:dyDescent="0.35">
      <c r="A31" s="20" t="s">
        <v>353</v>
      </c>
    </row>
    <row r="32" spans="1:1" x14ac:dyDescent="0.35">
      <c r="A32" s="20" t="s">
        <v>354</v>
      </c>
    </row>
    <row r="33" spans="1:1" x14ac:dyDescent="0.35">
      <c r="A33" s="20" t="s">
        <v>355</v>
      </c>
    </row>
    <row r="34" spans="1:1" x14ac:dyDescent="0.35">
      <c r="A34" s="20" t="s">
        <v>356</v>
      </c>
    </row>
    <row r="35" spans="1:1" x14ac:dyDescent="0.35">
      <c r="A35" s="20" t="s">
        <v>357</v>
      </c>
    </row>
    <row r="36" spans="1:1" x14ac:dyDescent="0.35">
      <c r="A36" s="20" t="s">
        <v>358</v>
      </c>
    </row>
    <row r="37" spans="1:1" x14ac:dyDescent="0.35">
      <c r="A37" s="20" t="s">
        <v>359</v>
      </c>
    </row>
    <row r="38" spans="1:1" x14ac:dyDescent="0.35">
      <c r="A38" s="20" t="s">
        <v>360</v>
      </c>
    </row>
    <row r="39" spans="1:1" x14ac:dyDescent="0.35">
      <c r="A39" s="20" t="s">
        <v>361</v>
      </c>
    </row>
    <row r="40" spans="1:1" x14ac:dyDescent="0.35">
      <c r="A40" s="20"/>
    </row>
    <row r="41" spans="1:1" x14ac:dyDescent="0.35">
      <c r="A41" s="20" t="s">
        <v>362</v>
      </c>
    </row>
    <row r="42" spans="1:1" x14ac:dyDescent="0.35">
      <c r="A42" s="20" t="s">
        <v>363</v>
      </c>
    </row>
    <row r="43" spans="1:1" x14ac:dyDescent="0.35">
      <c r="A43" s="20" t="s">
        <v>364</v>
      </c>
    </row>
    <row r="44" spans="1:1" x14ac:dyDescent="0.35">
      <c r="A44" s="20" t="s">
        <v>365</v>
      </c>
    </row>
    <row r="45" spans="1:1" x14ac:dyDescent="0.35">
      <c r="A45" s="20" t="s">
        <v>366</v>
      </c>
    </row>
    <row r="46" spans="1:1" x14ac:dyDescent="0.35">
      <c r="A46" s="20" t="s">
        <v>367</v>
      </c>
    </row>
    <row r="47" spans="1:1" x14ac:dyDescent="0.35">
      <c r="A47" s="20" t="s">
        <v>368</v>
      </c>
    </row>
    <row r="48" spans="1:1" x14ac:dyDescent="0.35">
      <c r="A48" s="20" t="s">
        <v>369</v>
      </c>
    </row>
    <row r="49" spans="1:1" x14ac:dyDescent="0.35">
      <c r="A49" s="20" t="s">
        <v>370</v>
      </c>
    </row>
    <row r="50" spans="1:1" x14ac:dyDescent="0.35">
      <c r="A50" s="20" t="s">
        <v>371</v>
      </c>
    </row>
    <row r="51" spans="1:1" x14ac:dyDescent="0.35">
      <c r="A51" s="20" t="s">
        <v>372</v>
      </c>
    </row>
    <row r="52" spans="1:1" x14ac:dyDescent="0.35">
      <c r="A52" s="2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1</vt:i4>
      </vt:variant>
    </vt:vector>
  </HeadingPairs>
  <TitlesOfParts>
    <vt:vector size="18" baseType="lpstr">
      <vt:lpstr>A</vt:lpstr>
      <vt:lpstr>B </vt:lpstr>
      <vt:lpstr>C</vt:lpstr>
      <vt:lpstr>7 okt</vt:lpstr>
      <vt:lpstr>14 okt</vt:lpstr>
      <vt:lpstr>21 okt</vt:lpstr>
      <vt:lpstr>28 okt</vt:lpstr>
      <vt:lpstr>4 nov</vt:lpstr>
      <vt:lpstr>11 nov</vt:lpstr>
      <vt:lpstr>18 nov</vt:lpstr>
      <vt:lpstr>25nov</vt:lpstr>
      <vt:lpstr>2 dec</vt:lpstr>
      <vt:lpstr>9 dec</vt:lpstr>
      <vt:lpstr>16 dec</vt:lpstr>
      <vt:lpstr>23 dec</vt:lpstr>
      <vt:lpstr>30 dec ck</vt:lpstr>
      <vt:lpstr>Blad1</vt:lpstr>
      <vt:lpstr>'B 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Gertjan de Greef</cp:lastModifiedBy>
  <cp:lastPrinted>2016-11-12T19:43:14Z</cp:lastPrinted>
  <dcterms:created xsi:type="dcterms:W3CDTF">2014-05-25T12:16:34Z</dcterms:created>
  <dcterms:modified xsi:type="dcterms:W3CDTF">2017-11-12T15:48:35Z</dcterms:modified>
</cp:coreProperties>
</file>